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/Users/pierre-alexandrelanglais/Desktop/"/>
    </mc:Choice>
  </mc:AlternateContent>
  <xr:revisionPtr revIDLastSave="4" documentId="8_{3679BC10-037C-7D4E-8EF4-AE2945A983BE}" xr6:coauthVersionLast="47" xr6:coauthVersionMax="47" xr10:uidLastSave="{0966B6B4-71AA-40D5-BC0F-884CA2A9851F}"/>
  <bookViews>
    <workbookView xWindow="0" yWindow="680" windowWidth="34200" windowHeight="19360" xr2:uid="{00000000-000D-0000-FFFF-FFFF00000000}"/>
  </bookViews>
  <sheets>
    <sheet name="Feuil1" sheetId="1" r:id="rId1"/>
    <sheet name="Feuil2" sheetId="2" r:id="rId2"/>
    <sheet name="Feuil3" sheetId="3" r:id="rId3"/>
    <sheet name="Feuil4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iDvvQ6S4Vnp6txwbr/r/GK+1V25Z/Le6CjTbDW6kszs="/>
    </ext>
  </extLst>
</workbook>
</file>

<file path=xl/calcChain.xml><?xml version="1.0" encoding="utf-8"?>
<calcChain xmlns="http://schemas.openxmlformats.org/spreadsheetml/2006/main">
  <c r="BV31" i="1" l="1"/>
  <c r="BU31" i="1"/>
  <c r="BT31" i="1"/>
  <c r="BS31" i="1"/>
  <c r="BR31" i="1"/>
  <c r="BQ31" i="1"/>
  <c r="BP31" i="1"/>
  <c r="BO31" i="1"/>
  <c r="BI31" i="1"/>
  <c r="BH31" i="1"/>
  <c r="BE31" i="1"/>
  <c r="BD31" i="1"/>
  <c r="BB31" i="1"/>
  <c r="BA31" i="1"/>
  <c r="AZ31" i="1"/>
  <c r="AY31" i="1"/>
  <c r="AX31" i="1"/>
  <c r="AW31" i="1"/>
  <c r="AV31" i="1"/>
  <c r="AU31" i="1"/>
  <c r="AT31" i="1"/>
  <c r="AS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M31" i="1"/>
  <c r="L31" i="1"/>
  <c r="K31" i="1"/>
  <c r="J31" i="1"/>
  <c r="I31" i="1"/>
  <c r="H31" i="1"/>
  <c r="G31" i="1"/>
  <c r="F31" i="1"/>
  <c r="E31" i="1"/>
  <c r="D31" i="1"/>
  <c r="C31" i="1"/>
</calcChain>
</file>

<file path=xl/sharedStrings.xml><?xml version="1.0" encoding="utf-8"?>
<sst xmlns="http://schemas.openxmlformats.org/spreadsheetml/2006/main" count="134" uniqueCount="98">
  <si>
    <t>Votre nom :</t>
  </si>
  <si>
    <t>Classe / Groupe :</t>
  </si>
  <si>
    <t>_____________________________________________________________________________________________________________________________________________________________________________________</t>
  </si>
  <si>
    <t>Nom de l'école/organisme :</t>
  </si>
  <si>
    <t>École de l'Amitié</t>
  </si>
  <si>
    <r>
      <rPr>
        <b/>
        <sz val="12"/>
        <color rgb="FF000000"/>
        <rFont val="Lato"/>
      </rPr>
      <t xml:space="preserve">ENROBÉES DE CHOCOLAT </t>
    </r>
    <r>
      <rPr>
        <sz val="12"/>
        <color rgb="FF000000"/>
        <rFont val="Lato Light"/>
      </rPr>
      <t xml:space="preserve"> (p.1)</t>
    </r>
  </si>
  <si>
    <r>
      <rPr>
        <b/>
        <sz val="12"/>
        <color rgb="FF000000"/>
        <rFont val="Lato"/>
      </rPr>
      <t>CANNEBERGES SÉCHÉES SAVEUR COCKTAIL</t>
    </r>
    <r>
      <rPr>
        <sz val="12"/>
        <color rgb="FF000000"/>
        <rFont val="Lato Light"/>
      </rPr>
      <t xml:space="preserve">  (p.2)</t>
    </r>
  </si>
  <si>
    <r>
      <rPr>
        <b/>
        <sz val="12"/>
        <color rgb="FF000000"/>
        <rFont val="Lato"/>
      </rPr>
      <t xml:space="preserve">PRODUITS GOURMANDS  </t>
    </r>
    <r>
      <rPr>
        <sz val="12"/>
        <color rgb="FF000000"/>
        <rFont val="Lato Light"/>
      </rPr>
      <t>(p.3)</t>
    </r>
  </si>
  <si>
    <r>
      <rPr>
        <b/>
        <sz val="12"/>
        <color rgb="FF000000"/>
        <rFont val="Lato"/>
      </rPr>
      <t>PAQUETS CADEAUX</t>
    </r>
    <r>
      <rPr>
        <sz val="12"/>
        <color rgb="FF000000"/>
        <rFont val="Lato Light"/>
      </rPr>
      <t xml:space="preserve">  (p.4)</t>
    </r>
  </si>
  <si>
    <r>
      <rPr>
        <b/>
        <sz val="12"/>
        <color rgb="FF000000"/>
        <rFont val="Lato"/>
      </rPr>
      <t xml:space="preserve">CANNEBERGES SÉCHÉES </t>
    </r>
    <r>
      <rPr>
        <sz val="12"/>
        <color rgb="FF000000"/>
        <rFont val="Lato Light"/>
      </rPr>
      <t xml:space="preserve"> (p.5)</t>
    </r>
  </si>
  <si>
    <r>
      <rPr>
        <b/>
        <sz val="12"/>
        <color rgb="FF000000"/>
        <rFont val="Lato"/>
      </rPr>
      <t>VINAIGRETTES</t>
    </r>
    <r>
      <rPr>
        <sz val="12"/>
        <color rgb="FF000000"/>
        <rFont val="Lato Light"/>
      </rPr>
      <t xml:space="preserve">  (p.6)</t>
    </r>
  </si>
  <si>
    <r>
      <rPr>
        <b/>
        <sz val="12"/>
        <color rgb="FF000000"/>
        <rFont val="Lato"/>
      </rPr>
      <t>FITCOOK FOODZ</t>
    </r>
    <r>
      <rPr>
        <sz val="12"/>
        <color rgb="FF000000"/>
        <rFont val="Lato Light"/>
      </rPr>
      <t xml:space="preserve">  (p.7)</t>
    </r>
  </si>
  <si>
    <t>SOBR</t>
  </si>
  <si>
    <t>La noix d'érable (p.14)</t>
  </si>
  <si>
    <t>Simplement Kosy (p.16)</t>
  </si>
  <si>
    <t>NOIR
45% CACAO</t>
  </si>
  <si>
    <t>GIN
TONIC</t>
  </si>
  <si>
    <t>PINA COLADA</t>
  </si>
  <si>
    <t>COSMO LIME</t>
  </si>
  <si>
    <t>AMARETTO SOUR</t>
  </si>
  <si>
    <t>KIT DE 4 SAVEURS</t>
  </si>
  <si>
    <t>GELÉE PURE</t>
  </si>
  <si>
    <t>TARTINADE PURE</t>
  </si>
  <si>
    <t>CONFIT OIGNON</t>
  </si>
  <si>
    <t>Boîte blossom</t>
  </si>
  <si>
    <t>Berry blossom</t>
  </si>
  <si>
    <t>tartinade chocolat et canneberge</t>
  </si>
  <si>
    <t>DUO PLAISIR</t>
  </si>
  <si>
    <t>TRIO FESTIF</t>
  </si>
  <si>
    <t>FAMILIAL
NATURE 1 KG</t>
  </si>
  <si>
    <t>ORANGE
454 G</t>
  </si>
  <si>
    <t>NATURE
400 G</t>
  </si>
  <si>
    <t>ÉRABLE BALSAMIQUE</t>
  </si>
  <si>
    <t>FRAMBOISE</t>
  </si>
  <si>
    <t>SÉSAME</t>
  </si>
  <si>
    <t>TRIO VINAIGRETTES</t>
  </si>
  <si>
    <t>PATRIOTE</t>
  </si>
  <si>
    <t>LÉGENDAIRE</t>
  </si>
  <si>
    <t>FUNKY</t>
  </si>
  <si>
    <t>NINJA</t>
  </si>
  <si>
    <t>MIELLEUSE</t>
  </si>
  <si>
    <t>FOGO</t>
  </si>
  <si>
    <t>BANGKOK</t>
  </si>
  <si>
    <t>SQUICK-SQUICK</t>
  </si>
  <si>
    <t>Colleuse</t>
  </si>
  <si>
    <t>Aphrodisiaque</t>
  </si>
  <si>
    <t>Sensuelle</t>
  </si>
  <si>
    <t>Pitoune</t>
  </si>
  <si>
    <t>vinaigrette ranch</t>
  </si>
  <si>
    <t>vinaigrette italienne</t>
  </si>
  <si>
    <t>La big</t>
  </si>
  <si>
    <t>le ketch</t>
  </si>
  <si>
    <t>la cheezy</t>
  </si>
  <si>
    <t>sirop café praliné</t>
  </si>
  <si>
    <t>Sirop café velouté</t>
  </si>
  <si>
    <t>Sirop café gland</t>
  </si>
  <si>
    <t>Sirop café le coquin</t>
  </si>
  <si>
    <t>Sirop café le colleux</t>
  </si>
  <si>
    <t>Sirop framboise</t>
  </si>
  <si>
    <t>Sirop gingembre</t>
  </si>
  <si>
    <t>Sirop grenadine</t>
  </si>
  <si>
    <t>Sirop litchi</t>
  </si>
  <si>
    <t>Sirop Lime</t>
  </si>
  <si>
    <t>Sirop pêche</t>
  </si>
  <si>
    <t>le shaker</t>
  </si>
  <si>
    <t>Trio Sirops café ou cocktail</t>
  </si>
  <si>
    <t>Trio sauce dessert</t>
  </si>
  <si>
    <t>trio vinaigrette</t>
  </si>
  <si>
    <t>trio burger</t>
  </si>
  <si>
    <t>TRIO BBQ</t>
  </si>
  <si>
    <t>GIN BOTA</t>
  </si>
  <si>
    <t>AMARETTO AMANDE ET ÉRABLE</t>
  </si>
  <si>
    <t>Gin fruité</t>
  </si>
  <si>
    <t>Duo fitcook sobr</t>
  </si>
  <si>
    <t>Pacanes érables</t>
  </si>
  <si>
    <t>Érable et café</t>
  </si>
  <si>
    <t xml:space="preserve">Érable et pommes </t>
  </si>
  <si>
    <t>Boîte trilogie</t>
  </si>
  <si>
    <t>Bouillon boeuf</t>
  </si>
  <si>
    <t>Bouillon thai</t>
  </si>
  <si>
    <t>Mordus de fondue</t>
  </si>
  <si>
    <t>Duo bouillons et sauces</t>
  </si>
  <si>
    <t>Nom de l'acheteur / téléphone</t>
  </si>
  <si>
    <t>TOTAL QUANTITÉ</t>
  </si>
  <si>
    <t>PRIX UNITAIRE</t>
  </si>
  <si>
    <t>96$</t>
  </si>
  <si>
    <t>9$</t>
  </si>
  <si>
    <t>10$</t>
  </si>
  <si>
    <t>12$</t>
  </si>
  <si>
    <t>35$</t>
  </si>
  <si>
    <t>30$</t>
  </si>
  <si>
    <t>20$</t>
  </si>
  <si>
    <t>32$</t>
  </si>
  <si>
    <t>49$</t>
  </si>
  <si>
    <t>19$</t>
  </si>
  <si>
    <t>TOTAL $</t>
  </si>
  <si>
    <r>
      <rPr>
        <i/>
        <sz val="12"/>
        <color rgb="FF000000"/>
        <rFont val="Lato Light"/>
      </rPr>
      <t>Pour toute question concernant la campagne de financement, veuillez vous référer à votre responsable :</t>
    </r>
    <r>
      <rPr>
        <i/>
        <sz val="11"/>
        <color rgb="FF000000"/>
        <rFont val="Lato Light"/>
      </rPr>
      <t xml:space="preserve"> </t>
    </r>
    <r>
      <rPr>
        <sz val="5"/>
        <color rgb="FF000000"/>
        <rFont val="Lato Light"/>
      </rPr>
      <t>______________________________________________________________________________________________________________________________</t>
    </r>
  </si>
  <si>
    <t xml:space="preserve">GRAND TOTAL $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</si>
</sst>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$&quot;_);[Red]\(#,##0&quot; $)&quot;"/>
  </numFmts>
  <fonts count="21">
    <font>
      <sz val="11"/>
      <color rgb="FF000000"/>
      <name val="Calibri"/>
      <scheme val="minor"/>
    </font>
    <font>
      <sz val="11"/>
      <color rgb="FF000000"/>
      <name val="Lato"/>
    </font>
    <font>
      <sz val="12"/>
      <color rgb="FF000000"/>
      <name val="Lato"/>
    </font>
    <font>
      <sz val="5"/>
      <color rgb="FF000000"/>
      <name val="Lato"/>
    </font>
    <font>
      <sz val="11"/>
      <color rgb="FF000000"/>
      <name val="Calibri"/>
    </font>
    <font>
      <sz val="8"/>
      <color rgb="FF000000"/>
      <name val="Lato"/>
    </font>
    <font>
      <b/>
      <sz val="14"/>
      <color rgb="FF000000"/>
      <name val="Lato"/>
    </font>
    <font>
      <b/>
      <sz val="12"/>
      <color rgb="FF000000"/>
      <name val="Lato"/>
    </font>
    <font>
      <sz val="11"/>
      <name val="Calibri"/>
    </font>
    <font>
      <b/>
      <sz val="11"/>
      <color rgb="FF000000"/>
      <name val="Lato"/>
    </font>
    <font>
      <sz val="13"/>
      <color rgb="FF000000"/>
      <name val="Lato"/>
    </font>
    <font>
      <b/>
      <sz val="12"/>
      <color rgb="FFFFFFFF"/>
      <name val="Lato"/>
    </font>
    <font>
      <u/>
      <sz val="12"/>
      <color rgb="FF000000"/>
      <name val="Lato"/>
    </font>
    <font>
      <i/>
      <sz val="11"/>
      <color rgb="FF000000"/>
      <name val="Lato"/>
    </font>
    <font>
      <b/>
      <u/>
      <sz val="18"/>
      <color rgb="FF000000"/>
      <name val="Lato"/>
    </font>
    <font>
      <sz val="12"/>
      <color rgb="FF000000"/>
      <name val="Lato Light"/>
    </font>
    <font>
      <i/>
      <sz val="12"/>
      <color rgb="FF000000"/>
      <name val="Lato Light"/>
    </font>
    <font>
      <i/>
      <sz val="11"/>
      <color rgb="FF000000"/>
      <name val="Lato Light"/>
    </font>
    <font>
      <sz val="5"/>
      <color rgb="FF000000"/>
      <name val="Lato Light"/>
    </font>
    <font>
      <sz val="14"/>
      <color rgb="FF000000"/>
      <name val="Lato"/>
    </font>
    <font>
      <sz val="14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9" fillId="0" borderId="11" xfId="0" applyFont="1" applyBorder="1" applyAlignment="1">
      <alignment horizontal="center" vertical="center" textRotation="90" wrapText="1"/>
    </xf>
    <xf numFmtId="0" fontId="9" fillId="0" borderId="10" xfId="0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10" fillId="0" borderId="11" xfId="0" applyFont="1" applyBorder="1" applyAlignment="1">
      <alignment horizontal="center" vertical="center" textRotation="90" wrapText="1"/>
    </xf>
    <xf numFmtId="0" fontId="10" fillId="0" borderId="10" xfId="0" applyFont="1" applyBorder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 textRotation="90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 applyAlignment="1">
      <alignment horizontal="center" vertical="center" wrapText="1"/>
    </xf>
    <xf numFmtId="164" fontId="2" fillId="0" borderId="30" xfId="0" applyNumberFormat="1" applyFont="1" applyBorder="1" applyAlignment="1">
      <alignment horizontal="center" vertical="center"/>
    </xf>
    <xf numFmtId="164" fontId="2" fillId="0" borderId="31" xfId="0" applyNumberFormat="1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164" fontId="2" fillId="0" borderId="33" xfId="0" applyNumberFormat="1" applyFont="1" applyBorder="1" applyAlignment="1">
      <alignment horizontal="center" vertical="center"/>
    </xf>
    <xf numFmtId="164" fontId="2" fillId="0" borderId="34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 wrapText="1"/>
    </xf>
    <xf numFmtId="0" fontId="13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9" fillId="0" borderId="0" xfId="0" applyFont="1"/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/>
    <xf numFmtId="0" fontId="0" fillId="0" borderId="0" xfId="0" applyAlignment="1"/>
    <xf numFmtId="0" fontId="8" fillId="0" borderId="2" xfId="0" applyFont="1" applyBorder="1" applyAlignment="1"/>
    <xf numFmtId="0" fontId="8" fillId="0" borderId="3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14" xfId="0" applyFont="1" applyBorder="1" applyAlignment="1"/>
    <xf numFmtId="0" fontId="8" fillId="0" borderId="16" xfId="0" applyFont="1" applyBorder="1" applyAlignment="1"/>
    <xf numFmtId="0" fontId="8" fillId="0" borderId="18" xfId="0" applyFont="1" applyBorder="1" applyAlignment="1"/>
    <xf numFmtId="0" fontId="12" fillId="0" borderId="0" xfId="0" applyFont="1" applyAlignment="1">
      <alignment horizontal="right" vertical="center"/>
    </xf>
    <xf numFmtId="0" fontId="8" fillId="0" borderId="35" xfId="0" applyFont="1" applyBorder="1" applyAlignment="1"/>
    <xf numFmtId="0" fontId="14" fillId="0" borderId="36" xfId="0" applyFont="1" applyBorder="1" applyAlignment="1">
      <alignment horizontal="left" wrapText="1"/>
    </xf>
    <xf numFmtId="0" fontId="8" fillId="0" borderId="37" xfId="0" applyFont="1" applyBorder="1" applyAlignment="1"/>
    <xf numFmtId="0" fontId="8" fillId="0" borderId="38" xfId="0" applyFont="1" applyBorder="1" applyAlignment="1"/>
    <xf numFmtId="0" fontId="1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219075</xdr:colOff>
      <xdr:row>0</xdr:row>
      <xdr:rowOff>0</xdr:rowOff>
    </xdr:from>
    <xdr:ext cx="5248275" cy="4667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726625" y="3551400"/>
          <a:ext cx="5238750" cy="457200"/>
        </a:xfrm>
        <a:prstGeom prst="rect">
          <a:avLst/>
        </a:prstGeom>
        <a:noFill/>
        <a:ln>
          <a:noFill/>
        </a:ln>
      </xdr:spPr>
      <xdr:txBody>
        <a:bodyPr spcFirstLastPara="1" wrap="square" lIns="90000" tIns="45000" rIns="90000" bIns="45000" anchor="t" anchorCtr="0">
          <a:noAutofit/>
        </a:bodyPr>
        <a:lstStyle/>
        <a:p>
          <a:pPr marL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2400"/>
            <a:buFont typeface="Lato"/>
            <a:buNone/>
          </a:pPr>
          <a:r>
            <a:rPr lang="en-US" sz="2400" b="1" strike="noStrike">
              <a:solidFill>
                <a:srgbClr val="000000"/>
              </a:solidFill>
              <a:latin typeface="Lato"/>
              <a:ea typeface="Lato"/>
              <a:cs typeface="Lato"/>
              <a:sym typeface="Lato"/>
            </a:rPr>
            <a:t>BON DE COMMANDE 202</a:t>
          </a:r>
          <a:r>
            <a:rPr lang="en-US" sz="2400" b="1" strike="noStrike">
              <a:solidFill>
                <a:sysClr val="windowText" lastClr="000000"/>
              </a:solidFill>
              <a:latin typeface="Lato"/>
              <a:ea typeface="Lato"/>
              <a:cs typeface="Lato"/>
              <a:sym typeface="Lato"/>
            </a:rPr>
            <a:t>6</a:t>
          </a:r>
          <a:endParaRPr sz="2400" b="0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2</xdr:col>
      <xdr:colOff>133350</xdr:colOff>
      <xdr:row>0</xdr:row>
      <xdr:rowOff>0</xdr:rowOff>
    </xdr:from>
    <xdr:ext cx="2600325" cy="8763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050600" y="3346613"/>
          <a:ext cx="2590800" cy="86677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0000" tIns="45000" rIns="90000" bIns="45000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Lato"/>
            <a:buNone/>
          </a:pPr>
          <a:r>
            <a:rPr lang="en-US" sz="1400" b="0" strike="noStrike">
              <a:solidFill>
                <a:srgbClr val="000000"/>
              </a:solidFill>
              <a:latin typeface="Lato"/>
              <a:ea typeface="Lato"/>
              <a:cs typeface="Lato"/>
              <a:sym typeface="Lato"/>
            </a:rPr>
            <a:t>Nutra-Fruit Inc.</a:t>
          </a:r>
          <a:br>
            <a:rPr lang="en-US" sz="1400"/>
          </a:br>
          <a:r>
            <a:rPr lang="en-US" sz="1200" b="0" strike="noStrike">
              <a:solidFill>
                <a:srgbClr val="000000"/>
              </a:solidFill>
              <a:latin typeface="Lato"/>
              <a:ea typeface="Lato"/>
              <a:cs typeface="Lato"/>
              <a:sym typeface="Lato"/>
            </a:rPr>
            <a:t>3200 Avenue Watt, local 108</a:t>
          </a:r>
          <a:endParaRPr sz="12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Lato"/>
            <a:buNone/>
          </a:pPr>
          <a:r>
            <a:rPr lang="en-US" sz="1200" b="0" strike="noStrike">
              <a:solidFill>
                <a:srgbClr val="000000"/>
              </a:solidFill>
              <a:latin typeface="Lato"/>
              <a:ea typeface="Lato"/>
              <a:cs typeface="Lato"/>
              <a:sym typeface="Lato"/>
            </a:rPr>
            <a:t>Québec, QC, CA, G1X 4P8</a:t>
          </a:r>
          <a:br>
            <a:rPr lang="en-US" sz="1200">
              <a:latin typeface="Calibri"/>
              <a:ea typeface="Calibri"/>
              <a:cs typeface="Calibri"/>
              <a:sym typeface="Calibri"/>
            </a:rPr>
          </a:br>
          <a:r>
            <a:rPr lang="en-US" sz="1200" b="0" strike="noStrike">
              <a:solidFill>
                <a:srgbClr val="000000"/>
              </a:solidFill>
              <a:latin typeface="Lato"/>
              <a:ea typeface="Lato"/>
              <a:cs typeface="Lato"/>
              <a:sym typeface="Lato"/>
            </a:rPr>
            <a:t>T.418.687.7704     www.nutra-fruit.com</a:t>
          </a:r>
          <a:endParaRPr sz="1000" b="0" strike="noStrike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152400</xdr:colOff>
      <xdr:row>6</xdr:row>
      <xdr:rowOff>285750</xdr:rowOff>
    </xdr:from>
    <xdr:ext cx="1762125" cy="8858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469700" y="3341850"/>
          <a:ext cx="1752600" cy="8763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0000" tIns="45000" rIns="90000" bIns="45000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Lato"/>
            <a:buNone/>
          </a:pPr>
          <a:r>
            <a:rPr lang="en-US" sz="1200" b="0" strike="noStrike">
              <a:solidFill>
                <a:srgbClr val="000000"/>
              </a:solidFill>
              <a:latin typeface="Lato"/>
              <a:ea typeface="Lato"/>
              <a:cs typeface="Lato"/>
              <a:sym typeface="Lato"/>
            </a:rPr>
            <a:t>Nous   vous   suggérons de conserver une copie ou  photo  de votre bon    de commande.</a:t>
          </a:r>
          <a:endParaRPr sz="1200" b="0" strike="noStrike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0</xdr:colOff>
      <xdr:row>0</xdr:row>
      <xdr:rowOff>38100</xdr:rowOff>
    </xdr:from>
    <xdr:ext cx="2190750" cy="8001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1001"/>
  <sheetViews>
    <sheetView tabSelected="1" workbookViewId="0">
      <selection activeCell="AB5" sqref="AB5:BK5"/>
    </sheetView>
  </sheetViews>
  <sheetFormatPr defaultColWidth="14.42578125" defaultRowHeight="15" customHeight="1"/>
  <cols>
    <col min="1" max="1" width="11.42578125" customWidth="1"/>
    <col min="2" max="2" width="19.28515625" customWidth="1"/>
    <col min="3" max="5" width="5.85546875" customWidth="1"/>
    <col min="6" max="10" width="5.85546875" hidden="1" customWidth="1"/>
    <col min="11" max="74" width="5.85546875" customWidth="1"/>
  </cols>
  <sheetData>
    <row r="1" spans="1:75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59"/>
      <c r="V1" s="59"/>
      <c r="W1" s="59"/>
      <c r="X1" s="59"/>
      <c r="Y1" s="60" t="s">
        <v>0</v>
      </c>
      <c r="Z1" s="63"/>
      <c r="AA1" s="63"/>
      <c r="AB1" s="61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3"/>
    </row>
    <row r="2" spans="1:75" ht="9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59"/>
      <c r="V2" s="59"/>
      <c r="W2" s="59"/>
      <c r="X2" s="59"/>
      <c r="Y2" s="59"/>
      <c r="Z2" s="59"/>
      <c r="AA2" s="59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3"/>
    </row>
    <row r="3" spans="1:75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59"/>
      <c r="V3" s="59"/>
      <c r="W3" s="59"/>
      <c r="X3" s="60" t="s">
        <v>1</v>
      </c>
      <c r="Y3" s="63"/>
      <c r="Z3" s="63"/>
      <c r="AA3" s="63"/>
      <c r="AB3" s="61" t="s">
        <v>2</v>
      </c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3"/>
    </row>
    <row r="4" spans="1:75" ht="9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59"/>
      <c r="V4" s="59"/>
      <c r="W4" s="59"/>
      <c r="X4" s="59"/>
      <c r="Y4" s="59"/>
      <c r="Z4" s="59"/>
      <c r="AA4" s="59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3"/>
    </row>
    <row r="5" spans="1:75" ht="15.75" customHeight="1">
      <c r="A5" s="58"/>
      <c r="B5" s="6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60" t="s">
        <v>3</v>
      </c>
      <c r="V5" s="63"/>
      <c r="W5" s="63"/>
      <c r="X5" s="63"/>
      <c r="Y5" s="63"/>
      <c r="Z5" s="63"/>
      <c r="AA5" s="63"/>
      <c r="AB5" s="61" t="s">
        <v>4</v>
      </c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3"/>
    </row>
    <row r="6" spans="1:75" ht="19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3"/>
    </row>
    <row r="7" spans="1:75" ht="37.5" customHeight="1">
      <c r="A7" s="1"/>
      <c r="B7" s="5"/>
      <c r="C7" s="57" t="s">
        <v>5</v>
      </c>
      <c r="D7" s="65"/>
      <c r="E7" s="66"/>
      <c r="F7" s="57" t="s">
        <v>6</v>
      </c>
      <c r="G7" s="65"/>
      <c r="H7" s="65"/>
      <c r="I7" s="65"/>
      <c r="J7" s="66"/>
      <c r="K7" s="57" t="s">
        <v>7</v>
      </c>
      <c r="L7" s="65"/>
      <c r="M7" s="65"/>
      <c r="N7" s="65"/>
      <c r="O7" s="65"/>
      <c r="P7" s="66"/>
      <c r="Q7" s="57" t="s">
        <v>8</v>
      </c>
      <c r="R7" s="65"/>
      <c r="S7" s="57" t="s">
        <v>9</v>
      </c>
      <c r="T7" s="65"/>
      <c r="U7" s="66"/>
      <c r="V7" s="57" t="s">
        <v>10</v>
      </c>
      <c r="W7" s="65"/>
      <c r="X7" s="65"/>
      <c r="Y7" s="66"/>
      <c r="Z7" s="57" t="s">
        <v>11</v>
      </c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6"/>
      <c r="BI7" s="57" t="s">
        <v>12</v>
      </c>
      <c r="BJ7" s="65"/>
      <c r="BK7" s="66"/>
      <c r="BL7" s="6"/>
      <c r="BM7" s="6"/>
      <c r="BN7" s="6"/>
      <c r="BO7" s="57" t="s">
        <v>13</v>
      </c>
      <c r="BP7" s="65"/>
      <c r="BQ7" s="65"/>
      <c r="BR7" s="66"/>
      <c r="BS7" s="57" t="s">
        <v>14</v>
      </c>
      <c r="BT7" s="65"/>
      <c r="BU7" s="65"/>
      <c r="BV7" s="66"/>
      <c r="BW7" s="3"/>
    </row>
    <row r="8" spans="1:75" ht="91.5" customHeight="1">
      <c r="A8" s="5"/>
      <c r="B8" s="5"/>
      <c r="C8" s="54" t="s">
        <v>15</v>
      </c>
      <c r="D8" s="67"/>
      <c r="E8" s="68"/>
      <c r="F8" s="7" t="s">
        <v>16</v>
      </c>
      <c r="G8" s="8" t="s">
        <v>17</v>
      </c>
      <c r="H8" s="8" t="s">
        <v>18</v>
      </c>
      <c r="I8" s="8" t="s">
        <v>19</v>
      </c>
      <c r="J8" s="9" t="s">
        <v>20</v>
      </c>
      <c r="K8" s="7" t="s">
        <v>21</v>
      </c>
      <c r="L8" s="8" t="s">
        <v>22</v>
      </c>
      <c r="M8" s="8" t="s">
        <v>23</v>
      </c>
      <c r="N8" s="10" t="s">
        <v>24</v>
      </c>
      <c r="O8" s="10" t="s">
        <v>25</v>
      </c>
      <c r="P8" s="11" t="s">
        <v>26</v>
      </c>
      <c r="Q8" s="12" t="s">
        <v>27</v>
      </c>
      <c r="R8" s="13" t="s">
        <v>28</v>
      </c>
      <c r="S8" s="7" t="s">
        <v>29</v>
      </c>
      <c r="T8" s="15" t="s">
        <v>30</v>
      </c>
      <c r="U8" s="14" t="s">
        <v>31</v>
      </c>
      <c r="V8" s="16" t="s">
        <v>32</v>
      </c>
      <c r="W8" s="15" t="s">
        <v>33</v>
      </c>
      <c r="X8" s="15" t="s">
        <v>34</v>
      </c>
      <c r="Y8" s="14" t="s">
        <v>35</v>
      </c>
      <c r="Z8" s="16" t="s">
        <v>36</v>
      </c>
      <c r="AA8" s="15" t="s">
        <v>37</v>
      </c>
      <c r="AB8" s="15" t="s">
        <v>38</v>
      </c>
      <c r="AC8" s="15" t="s">
        <v>39</v>
      </c>
      <c r="AD8" s="15" t="s">
        <v>40</v>
      </c>
      <c r="AE8" s="15" t="s">
        <v>41</v>
      </c>
      <c r="AF8" s="15" t="s">
        <v>42</v>
      </c>
      <c r="AG8" s="17" t="s">
        <v>43</v>
      </c>
      <c r="AH8" s="17" t="s">
        <v>44</v>
      </c>
      <c r="AI8" s="17" t="s">
        <v>45</v>
      </c>
      <c r="AJ8" s="17" t="s">
        <v>46</v>
      </c>
      <c r="AK8" s="17" t="s">
        <v>47</v>
      </c>
      <c r="AL8" s="17"/>
      <c r="AM8" s="17" t="s">
        <v>48</v>
      </c>
      <c r="AN8" s="17" t="s">
        <v>49</v>
      </c>
      <c r="AO8" s="17" t="s">
        <v>50</v>
      </c>
      <c r="AP8" s="17" t="s">
        <v>51</v>
      </c>
      <c r="AQ8" s="17" t="s">
        <v>52</v>
      </c>
      <c r="AR8" s="17" t="s">
        <v>53</v>
      </c>
      <c r="AS8" s="17" t="s">
        <v>54</v>
      </c>
      <c r="AT8" s="17" t="s">
        <v>55</v>
      </c>
      <c r="AU8" s="17" t="s">
        <v>56</v>
      </c>
      <c r="AV8" s="17" t="s">
        <v>57</v>
      </c>
      <c r="AW8" s="17" t="s">
        <v>58</v>
      </c>
      <c r="AX8" s="17" t="s">
        <v>59</v>
      </c>
      <c r="AY8" s="17" t="s">
        <v>60</v>
      </c>
      <c r="AZ8" s="17" t="s">
        <v>61</v>
      </c>
      <c r="BA8" s="17" t="s">
        <v>62</v>
      </c>
      <c r="BB8" s="17" t="s">
        <v>63</v>
      </c>
      <c r="BC8" s="17" t="s">
        <v>64</v>
      </c>
      <c r="BD8" s="17" t="s">
        <v>65</v>
      </c>
      <c r="BE8" s="17" t="s">
        <v>66</v>
      </c>
      <c r="BF8" s="17" t="s">
        <v>67</v>
      </c>
      <c r="BG8" s="17" t="s">
        <v>68</v>
      </c>
      <c r="BH8" s="18" t="s">
        <v>69</v>
      </c>
      <c r="BI8" s="16" t="s">
        <v>70</v>
      </c>
      <c r="BJ8" s="19" t="s">
        <v>71</v>
      </c>
      <c r="BK8" s="15" t="s">
        <v>72</v>
      </c>
      <c r="BL8" s="20" t="s">
        <v>73</v>
      </c>
      <c r="BM8" s="20" t="s">
        <v>73</v>
      </c>
      <c r="BN8" s="20" t="s">
        <v>73</v>
      </c>
      <c r="BO8" s="16" t="s">
        <v>74</v>
      </c>
      <c r="BP8" s="15" t="s">
        <v>75</v>
      </c>
      <c r="BQ8" s="15" t="s">
        <v>76</v>
      </c>
      <c r="BR8" s="15" t="s">
        <v>77</v>
      </c>
      <c r="BS8" s="16" t="s">
        <v>78</v>
      </c>
      <c r="BT8" s="15" t="s">
        <v>79</v>
      </c>
      <c r="BU8" s="15" t="s">
        <v>80</v>
      </c>
      <c r="BV8" s="14" t="s">
        <v>81</v>
      </c>
      <c r="BW8" s="3"/>
    </row>
    <row r="9" spans="1:75" ht="44.25" customHeight="1">
      <c r="A9" s="55" t="s">
        <v>82</v>
      </c>
      <c r="B9" s="69"/>
      <c r="C9" s="21">
        <v>50120</v>
      </c>
      <c r="D9" s="22">
        <v>50200</v>
      </c>
      <c r="E9" s="23">
        <v>50100</v>
      </c>
      <c r="F9" s="21">
        <v>11001</v>
      </c>
      <c r="G9" s="22">
        <v>11004</v>
      </c>
      <c r="H9" s="22">
        <v>11003</v>
      </c>
      <c r="I9" s="22">
        <v>11002</v>
      </c>
      <c r="J9" s="23">
        <v>11010</v>
      </c>
      <c r="K9" s="21">
        <v>20705</v>
      </c>
      <c r="L9" s="22">
        <v>30304</v>
      </c>
      <c r="M9" s="22">
        <v>10205</v>
      </c>
      <c r="N9" s="24"/>
      <c r="O9" s="24">
        <v>99000</v>
      </c>
      <c r="P9" s="23">
        <v>66001</v>
      </c>
      <c r="Q9" s="21">
        <v>40000</v>
      </c>
      <c r="R9" s="22">
        <v>30000</v>
      </c>
      <c r="S9" s="21">
        <v>10100</v>
      </c>
      <c r="T9" s="22">
        <v>20454</v>
      </c>
      <c r="U9" s="23">
        <v>10400</v>
      </c>
      <c r="V9" s="21">
        <v>21001</v>
      </c>
      <c r="W9" s="22">
        <v>21002</v>
      </c>
      <c r="X9" s="22">
        <v>21003</v>
      </c>
      <c r="Y9" s="23">
        <v>21030</v>
      </c>
      <c r="Z9" s="21">
        <v>88002</v>
      </c>
      <c r="AA9" s="22">
        <v>88001</v>
      </c>
      <c r="AB9" s="22">
        <v>88003</v>
      </c>
      <c r="AC9" s="22">
        <v>88005</v>
      </c>
      <c r="AD9" s="22">
        <v>88004</v>
      </c>
      <c r="AE9" s="22">
        <v>88007</v>
      </c>
      <c r="AF9" s="22">
        <v>88006</v>
      </c>
      <c r="AG9" s="24">
        <v>88011</v>
      </c>
      <c r="AH9" s="24">
        <v>88013</v>
      </c>
      <c r="AI9" s="24">
        <v>88008</v>
      </c>
      <c r="AJ9" s="24">
        <v>88010</v>
      </c>
      <c r="AK9" s="24">
        <v>88009</v>
      </c>
      <c r="AL9" s="24"/>
      <c r="AM9" s="24"/>
      <c r="AN9" s="24"/>
      <c r="AO9" s="24"/>
      <c r="AP9" s="24"/>
      <c r="AQ9" s="24"/>
      <c r="AR9" s="24">
        <v>88062</v>
      </c>
      <c r="AS9" s="24">
        <v>88050</v>
      </c>
      <c r="AT9" s="24">
        <v>88051</v>
      </c>
      <c r="AU9" s="24">
        <v>88052</v>
      </c>
      <c r="AV9" s="24">
        <v>88059</v>
      </c>
      <c r="AW9" s="24">
        <v>88056</v>
      </c>
      <c r="AX9" s="24">
        <v>88054</v>
      </c>
      <c r="AY9" s="24">
        <v>88053</v>
      </c>
      <c r="AZ9" s="24">
        <v>88058</v>
      </c>
      <c r="BA9" s="24">
        <v>88055</v>
      </c>
      <c r="BB9" s="24">
        <v>88057</v>
      </c>
      <c r="BC9" s="24"/>
      <c r="BD9" s="24">
        <v>88099</v>
      </c>
      <c r="BE9" s="24">
        <v>88035</v>
      </c>
      <c r="BF9" s="24"/>
      <c r="BG9" s="24"/>
      <c r="BH9" s="23">
        <v>88030</v>
      </c>
      <c r="BI9" s="21">
        <v>56002</v>
      </c>
      <c r="BJ9" s="22">
        <v>56001</v>
      </c>
      <c r="BK9" s="22">
        <v>56003</v>
      </c>
      <c r="BL9" s="25">
        <v>56101</v>
      </c>
      <c r="BM9" s="25">
        <v>56102</v>
      </c>
      <c r="BN9" s="25">
        <v>56103</v>
      </c>
      <c r="BO9" s="21">
        <v>44001</v>
      </c>
      <c r="BP9" s="22">
        <v>44002</v>
      </c>
      <c r="BQ9" s="22">
        <v>44003</v>
      </c>
      <c r="BR9" s="22">
        <v>44999</v>
      </c>
      <c r="BS9" s="21">
        <v>33001</v>
      </c>
      <c r="BT9" s="22">
        <v>33002</v>
      </c>
      <c r="BU9" s="22">
        <v>33098</v>
      </c>
      <c r="BV9" s="23">
        <v>33099</v>
      </c>
      <c r="BW9" s="3"/>
    </row>
    <row r="10" spans="1:75" ht="27.75" customHeight="1">
      <c r="A10" s="56"/>
      <c r="B10" s="70"/>
      <c r="C10" s="26"/>
      <c r="D10" s="27"/>
      <c r="E10" s="28"/>
      <c r="F10" s="26"/>
      <c r="G10" s="27"/>
      <c r="H10" s="27"/>
      <c r="I10" s="27"/>
      <c r="J10" s="28"/>
      <c r="K10" s="26"/>
      <c r="L10" s="27"/>
      <c r="M10" s="27"/>
      <c r="N10" s="29"/>
      <c r="O10" s="29"/>
      <c r="P10" s="28"/>
      <c r="Q10" s="26"/>
      <c r="R10" s="27"/>
      <c r="S10" s="26"/>
      <c r="T10" s="27"/>
      <c r="U10" s="28"/>
      <c r="V10" s="26"/>
      <c r="W10" s="27"/>
      <c r="X10" s="27"/>
      <c r="Y10" s="28"/>
      <c r="Z10" s="26"/>
      <c r="AA10" s="27"/>
      <c r="AB10" s="27"/>
      <c r="AC10" s="27"/>
      <c r="AD10" s="27"/>
      <c r="AE10" s="27"/>
      <c r="AF10" s="27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8"/>
      <c r="BI10" s="26"/>
      <c r="BJ10" s="27"/>
      <c r="BK10" s="27"/>
      <c r="BL10" s="30"/>
      <c r="BM10" s="30"/>
      <c r="BN10" s="30"/>
      <c r="BO10" s="26"/>
      <c r="BP10" s="27"/>
      <c r="BQ10" s="27"/>
      <c r="BR10" s="28"/>
      <c r="BS10" s="26"/>
      <c r="BT10" s="27"/>
      <c r="BU10" s="27"/>
      <c r="BV10" s="28"/>
      <c r="BW10" s="3"/>
    </row>
    <row r="11" spans="1:75" ht="27.75" customHeight="1">
      <c r="A11" s="51"/>
      <c r="B11" s="67"/>
      <c r="C11" s="26"/>
      <c r="D11" s="27"/>
      <c r="E11" s="28"/>
      <c r="F11" s="26"/>
      <c r="G11" s="27"/>
      <c r="H11" s="27"/>
      <c r="I11" s="27"/>
      <c r="J11" s="28"/>
      <c r="K11" s="26"/>
      <c r="L11" s="27"/>
      <c r="M11" s="27"/>
      <c r="N11" s="29"/>
      <c r="O11" s="29"/>
      <c r="P11" s="28"/>
      <c r="Q11" s="26"/>
      <c r="R11" s="27"/>
      <c r="S11" s="26"/>
      <c r="T11" s="27"/>
      <c r="U11" s="28"/>
      <c r="V11" s="26"/>
      <c r="W11" s="27"/>
      <c r="X11" s="27"/>
      <c r="Y11" s="28"/>
      <c r="Z11" s="26"/>
      <c r="AA11" s="27"/>
      <c r="AB11" s="27"/>
      <c r="AC11" s="27"/>
      <c r="AD11" s="27"/>
      <c r="AE11" s="27"/>
      <c r="AF11" s="27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8"/>
      <c r="BI11" s="26"/>
      <c r="BJ11" s="27"/>
      <c r="BK11" s="27"/>
      <c r="BL11" s="30"/>
      <c r="BM11" s="30"/>
      <c r="BN11" s="30"/>
      <c r="BO11" s="26"/>
      <c r="BP11" s="27"/>
      <c r="BQ11" s="27"/>
      <c r="BR11" s="28"/>
      <c r="BS11" s="26"/>
      <c r="BT11" s="27"/>
      <c r="BU11" s="27"/>
      <c r="BV11" s="28"/>
      <c r="BW11" s="3"/>
    </row>
    <row r="12" spans="1:75" ht="27.75" customHeight="1">
      <c r="A12" s="51"/>
      <c r="B12" s="67"/>
      <c r="C12" s="26"/>
      <c r="D12" s="27"/>
      <c r="E12" s="28"/>
      <c r="F12" s="26"/>
      <c r="G12" s="27"/>
      <c r="H12" s="27"/>
      <c r="I12" s="27"/>
      <c r="J12" s="28"/>
      <c r="K12" s="26"/>
      <c r="L12" s="27"/>
      <c r="M12" s="27"/>
      <c r="N12" s="29"/>
      <c r="O12" s="29"/>
      <c r="P12" s="28"/>
      <c r="Q12" s="26"/>
      <c r="R12" s="27"/>
      <c r="S12" s="26"/>
      <c r="T12" s="27"/>
      <c r="U12" s="28"/>
      <c r="V12" s="26"/>
      <c r="W12" s="27"/>
      <c r="X12" s="27"/>
      <c r="Y12" s="28"/>
      <c r="Z12" s="26"/>
      <c r="AA12" s="27"/>
      <c r="AB12" s="27"/>
      <c r="AC12" s="27"/>
      <c r="AD12" s="27"/>
      <c r="AE12" s="27"/>
      <c r="AF12" s="27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8"/>
      <c r="BI12" s="26"/>
      <c r="BJ12" s="27"/>
      <c r="BK12" s="27"/>
      <c r="BL12" s="30"/>
      <c r="BM12" s="30"/>
      <c r="BN12" s="30"/>
      <c r="BO12" s="26"/>
      <c r="BP12" s="27"/>
      <c r="BQ12" s="27"/>
      <c r="BR12" s="28"/>
      <c r="BS12" s="26"/>
      <c r="BT12" s="27"/>
      <c r="BU12" s="27"/>
      <c r="BV12" s="28"/>
      <c r="BW12" s="3"/>
    </row>
    <row r="13" spans="1:75" ht="27.75" customHeight="1">
      <c r="A13" s="51"/>
      <c r="B13" s="67"/>
      <c r="C13" s="26"/>
      <c r="D13" s="27"/>
      <c r="E13" s="28"/>
      <c r="F13" s="26"/>
      <c r="G13" s="27"/>
      <c r="H13" s="27"/>
      <c r="I13" s="27"/>
      <c r="J13" s="28"/>
      <c r="K13" s="26"/>
      <c r="L13" s="27"/>
      <c r="M13" s="27"/>
      <c r="N13" s="29"/>
      <c r="O13" s="29"/>
      <c r="P13" s="28"/>
      <c r="Q13" s="26"/>
      <c r="R13" s="27"/>
      <c r="S13" s="26"/>
      <c r="T13" s="27"/>
      <c r="U13" s="28"/>
      <c r="V13" s="26"/>
      <c r="W13" s="27"/>
      <c r="X13" s="27"/>
      <c r="Y13" s="28"/>
      <c r="Z13" s="26"/>
      <c r="AA13" s="27"/>
      <c r="AB13" s="27"/>
      <c r="AC13" s="27"/>
      <c r="AD13" s="27"/>
      <c r="AE13" s="27"/>
      <c r="AF13" s="27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8"/>
      <c r="BI13" s="26"/>
      <c r="BJ13" s="27"/>
      <c r="BK13" s="27"/>
      <c r="BL13" s="30"/>
      <c r="BM13" s="30"/>
      <c r="BN13" s="30"/>
      <c r="BO13" s="26"/>
      <c r="BP13" s="27"/>
      <c r="BQ13" s="27"/>
      <c r="BR13" s="28"/>
      <c r="BS13" s="26"/>
      <c r="BT13" s="27"/>
      <c r="BU13" s="27"/>
      <c r="BV13" s="28"/>
      <c r="BW13" s="3"/>
    </row>
    <row r="14" spans="1:75" ht="27.75" customHeight="1">
      <c r="A14" s="51"/>
      <c r="B14" s="67"/>
      <c r="C14" s="26"/>
      <c r="D14" s="27"/>
      <c r="E14" s="28"/>
      <c r="F14" s="26"/>
      <c r="G14" s="27"/>
      <c r="H14" s="27"/>
      <c r="I14" s="27"/>
      <c r="J14" s="28"/>
      <c r="K14" s="26"/>
      <c r="L14" s="27"/>
      <c r="M14" s="27"/>
      <c r="N14" s="29"/>
      <c r="O14" s="29"/>
      <c r="P14" s="28"/>
      <c r="Q14" s="26"/>
      <c r="R14" s="27"/>
      <c r="S14" s="26"/>
      <c r="T14" s="27"/>
      <c r="U14" s="28"/>
      <c r="V14" s="26"/>
      <c r="W14" s="27"/>
      <c r="X14" s="27"/>
      <c r="Y14" s="28"/>
      <c r="Z14" s="26"/>
      <c r="AA14" s="27"/>
      <c r="AB14" s="27"/>
      <c r="AC14" s="27"/>
      <c r="AD14" s="27"/>
      <c r="AE14" s="27"/>
      <c r="AF14" s="27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8"/>
      <c r="BI14" s="26"/>
      <c r="BJ14" s="27"/>
      <c r="BK14" s="27"/>
      <c r="BL14" s="30"/>
      <c r="BM14" s="30"/>
      <c r="BN14" s="30"/>
      <c r="BO14" s="26"/>
      <c r="BP14" s="27"/>
      <c r="BQ14" s="27"/>
      <c r="BR14" s="28"/>
      <c r="BS14" s="26"/>
      <c r="BT14" s="27"/>
      <c r="BU14" s="27"/>
      <c r="BV14" s="28"/>
      <c r="BW14" s="3"/>
    </row>
    <row r="15" spans="1:75" ht="27.75" customHeight="1">
      <c r="A15" s="51"/>
      <c r="B15" s="67"/>
      <c r="C15" s="26"/>
      <c r="D15" s="27"/>
      <c r="E15" s="28"/>
      <c r="F15" s="26"/>
      <c r="G15" s="27"/>
      <c r="H15" s="27"/>
      <c r="I15" s="27"/>
      <c r="J15" s="28"/>
      <c r="K15" s="26"/>
      <c r="L15" s="27"/>
      <c r="M15" s="27"/>
      <c r="N15" s="29"/>
      <c r="O15" s="29"/>
      <c r="P15" s="28"/>
      <c r="Q15" s="26"/>
      <c r="R15" s="27"/>
      <c r="S15" s="26"/>
      <c r="T15" s="27"/>
      <c r="U15" s="28"/>
      <c r="V15" s="26"/>
      <c r="W15" s="27"/>
      <c r="X15" s="27"/>
      <c r="Y15" s="28"/>
      <c r="Z15" s="26"/>
      <c r="AA15" s="27"/>
      <c r="AB15" s="27"/>
      <c r="AC15" s="27"/>
      <c r="AD15" s="27"/>
      <c r="AE15" s="27"/>
      <c r="AF15" s="27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8"/>
      <c r="BI15" s="26"/>
      <c r="BJ15" s="27"/>
      <c r="BK15" s="27"/>
      <c r="BL15" s="30"/>
      <c r="BM15" s="30"/>
      <c r="BN15" s="30"/>
      <c r="BO15" s="26"/>
      <c r="BP15" s="27"/>
      <c r="BQ15" s="27"/>
      <c r="BR15" s="28"/>
      <c r="BS15" s="26"/>
      <c r="BT15" s="27"/>
      <c r="BU15" s="27"/>
      <c r="BV15" s="28"/>
      <c r="BW15" s="3"/>
    </row>
    <row r="16" spans="1:75" ht="27.75" customHeight="1">
      <c r="A16" s="51"/>
      <c r="B16" s="67"/>
      <c r="C16" s="26"/>
      <c r="D16" s="27"/>
      <c r="E16" s="28"/>
      <c r="F16" s="26"/>
      <c r="G16" s="27"/>
      <c r="H16" s="27"/>
      <c r="I16" s="27"/>
      <c r="J16" s="28"/>
      <c r="K16" s="26"/>
      <c r="L16" s="27"/>
      <c r="M16" s="27"/>
      <c r="N16" s="29"/>
      <c r="O16" s="29"/>
      <c r="P16" s="28"/>
      <c r="Q16" s="26"/>
      <c r="R16" s="27"/>
      <c r="S16" s="26"/>
      <c r="T16" s="27"/>
      <c r="U16" s="28"/>
      <c r="V16" s="26"/>
      <c r="W16" s="27"/>
      <c r="X16" s="27"/>
      <c r="Y16" s="28"/>
      <c r="Z16" s="26"/>
      <c r="AA16" s="27"/>
      <c r="AB16" s="27"/>
      <c r="AC16" s="27"/>
      <c r="AD16" s="27"/>
      <c r="AE16" s="27"/>
      <c r="AF16" s="27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8"/>
      <c r="BI16" s="26"/>
      <c r="BJ16" s="27"/>
      <c r="BK16" s="27"/>
      <c r="BL16" s="30"/>
      <c r="BM16" s="30"/>
      <c r="BN16" s="30"/>
      <c r="BO16" s="26"/>
      <c r="BP16" s="27"/>
      <c r="BQ16" s="27"/>
      <c r="BR16" s="28"/>
      <c r="BS16" s="26"/>
      <c r="BT16" s="27"/>
      <c r="BU16" s="27"/>
      <c r="BV16" s="28"/>
      <c r="BW16" s="3"/>
    </row>
    <row r="17" spans="1:75" ht="27.75" customHeight="1">
      <c r="A17" s="51"/>
      <c r="B17" s="67"/>
      <c r="C17" s="26"/>
      <c r="D17" s="27"/>
      <c r="E17" s="28"/>
      <c r="F17" s="26"/>
      <c r="G17" s="27"/>
      <c r="H17" s="27"/>
      <c r="I17" s="27"/>
      <c r="J17" s="28"/>
      <c r="K17" s="26"/>
      <c r="L17" s="27"/>
      <c r="M17" s="27"/>
      <c r="N17" s="29"/>
      <c r="O17" s="29"/>
      <c r="P17" s="28"/>
      <c r="Q17" s="26"/>
      <c r="R17" s="27"/>
      <c r="S17" s="26"/>
      <c r="T17" s="27"/>
      <c r="U17" s="28"/>
      <c r="V17" s="26"/>
      <c r="W17" s="27"/>
      <c r="X17" s="27"/>
      <c r="Y17" s="28"/>
      <c r="Z17" s="26"/>
      <c r="AA17" s="27"/>
      <c r="AB17" s="27"/>
      <c r="AC17" s="27"/>
      <c r="AD17" s="27"/>
      <c r="AE17" s="27"/>
      <c r="AF17" s="27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8"/>
      <c r="BI17" s="26"/>
      <c r="BJ17" s="27"/>
      <c r="BK17" s="27"/>
      <c r="BL17" s="30"/>
      <c r="BM17" s="30"/>
      <c r="BN17" s="30"/>
      <c r="BO17" s="26"/>
      <c r="BP17" s="27"/>
      <c r="BQ17" s="27"/>
      <c r="BR17" s="28"/>
      <c r="BS17" s="26"/>
      <c r="BT17" s="27"/>
      <c r="BU17" s="27"/>
      <c r="BV17" s="28"/>
      <c r="BW17" s="3"/>
    </row>
    <row r="18" spans="1:75" ht="27.75" customHeight="1">
      <c r="A18" s="51"/>
      <c r="B18" s="67"/>
      <c r="C18" s="26"/>
      <c r="D18" s="27"/>
      <c r="E18" s="28"/>
      <c r="F18" s="26"/>
      <c r="G18" s="27"/>
      <c r="H18" s="27"/>
      <c r="I18" s="27"/>
      <c r="J18" s="28"/>
      <c r="K18" s="26"/>
      <c r="L18" s="27"/>
      <c r="M18" s="27"/>
      <c r="N18" s="29"/>
      <c r="O18" s="29"/>
      <c r="P18" s="28"/>
      <c r="Q18" s="26"/>
      <c r="R18" s="27"/>
      <c r="S18" s="26"/>
      <c r="T18" s="27"/>
      <c r="U18" s="28"/>
      <c r="V18" s="26"/>
      <c r="W18" s="27"/>
      <c r="X18" s="27"/>
      <c r="Y18" s="28"/>
      <c r="Z18" s="26"/>
      <c r="AA18" s="27"/>
      <c r="AB18" s="27"/>
      <c r="AC18" s="27"/>
      <c r="AD18" s="27"/>
      <c r="AE18" s="27"/>
      <c r="AF18" s="27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8"/>
      <c r="BI18" s="26"/>
      <c r="BJ18" s="27"/>
      <c r="BK18" s="27"/>
      <c r="BL18" s="30"/>
      <c r="BM18" s="30"/>
      <c r="BN18" s="30"/>
      <c r="BO18" s="26"/>
      <c r="BP18" s="27"/>
      <c r="BQ18" s="27"/>
      <c r="BR18" s="28"/>
      <c r="BS18" s="26"/>
      <c r="BT18" s="27"/>
      <c r="BU18" s="27"/>
      <c r="BV18" s="28"/>
      <c r="BW18" s="3"/>
    </row>
    <row r="19" spans="1:75" ht="27.75" customHeight="1">
      <c r="A19" s="51"/>
      <c r="B19" s="67"/>
      <c r="C19" s="26"/>
      <c r="D19" s="27"/>
      <c r="E19" s="28"/>
      <c r="F19" s="26"/>
      <c r="G19" s="27"/>
      <c r="H19" s="27"/>
      <c r="I19" s="27"/>
      <c r="J19" s="28"/>
      <c r="K19" s="26"/>
      <c r="L19" s="27"/>
      <c r="M19" s="27"/>
      <c r="N19" s="29"/>
      <c r="O19" s="29"/>
      <c r="P19" s="28"/>
      <c r="Q19" s="26"/>
      <c r="R19" s="27"/>
      <c r="S19" s="26"/>
      <c r="T19" s="27"/>
      <c r="U19" s="28"/>
      <c r="V19" s="26"/>
      <c r="W19" s="27"/>
      <c r="X19" s="27"/>
      <c r="Y19" s="28"/>
      <c r="Z19" s="26"/>
      <c r="AA19" s="27"/>
      <c r="AB19" s="27"/>
      <c r="AC19" s="27"/>
      <c r="AD19" s="27"/>
      <c r="AE19" s="27"/>
      <c r="AF19" s="27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8"/>
      <c r="BI19" s="26"/>
      <c r="BJ19" s="27"/>
      <c r="BK19" s="27"/>
      <c r="BL19" s="30"/>
      <c r="BM19" s="30"/>
      <c r="BN19" s="30"/>
      <c r="BO19" s="26"/>
      <c r="BP19" s="27"/>
      <c r="BQ19" s="27"/>
      <c r="BR19" s="28"/>
      <c r="BS19" s="26"/>
      <c r="BT19" s="27"/>
      <c r="BU19" s="27"/>
      <c r="BV19" s="28"/>
      <c r="BW19" s="3"/>
    </row>
    <row r="20" spans="1:75" ht="27.75" customHeight="1">
      <c r="A20" s="51"/>
      <c r="B20" s="67"/>
      <c r="C20" s="26"/>
      <c r="D20" s="27"/>
      <c r="E20" s="28"/>
      <c r="F20" s="26"/>
      <c r="G20" s="27"/>
      <c r="H20" s="27"/>
      <c r="I20" s="27"/>
      <c r="J20" s="28"/>
      <c r="K20" s="26"/>
      <c r="L20" s="27"/>
      <c r="M20" s="27"/>
      <c r="N20" s="29"/>
      <c r="O20" s="29"/>
      <c r="P20" s="28"/>
      <c r="Q20" s="26"/>
      <c r="R20" s="27"/>
      <c r="S20" s="26"/>
      <c r="T20" s="27"/>
      <c r="U20" s="28"/>
      <c r="V20" s="26"/>
      <c r="W20" s="27"/>
      <c r="X20" s="27"/>
      <c r="Y20" s="28"/>
      <c r="Z20" s="26"/>
      <c r="AA20" s="27"/>
      <c r="AB20" s="27"/>
      <c r="AC20" s="27"/>
      <c r="AD20" s="27"/>
      <c r="AE20" s="27"/>
      <c r="AF20" s="27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8"/>
      <c r="BI20" s="26"/>
      <c r="BJ20" s="27"/>
      <c r="BK20" s="27"/>
      <c r="BL20" s="30"/>
      <c r="BM20" s="30"/>
      <c r="BN20" s="30"/>
      <c r="BO20" s="26"/>
      <c r="BP20" s="27"/>
      <c r="BQ20" s="27"/>
      <c r="BR20" s="28"/>
      <c r="BS20" s="26"/>
      <c r="BT20" s="27"/>
      <c r="BU20" s="27"/>
      <c r="BV20" s="28"/>
      <c r="BW20" s="3"/>
    </row>
    <row r="21" spans="1:75" ht="27.75" customHeight="1">
      <c r="A21" s="51"/>
      <c r="B21" s="67"/>
      <c r="C21" s="26"/>
      <c r="D21" s="27"/>
      <c r="E21" s="28"/>
      <c r="F21" s="26"/>
      <c r="G21" s="27"/>
      <c r="H21" s="27"/>
      <c r="I21" s="27"/>
      <c r="J21" s="28"/>
      <c r="K21" s="26"/>
      <c r="L21" s="27"/>
      <c r="M21" s="27"/>
      <c r="N21" s="29"/>
      <c r="O21" s="29"/>
      <c r="P21" s="28"/>
      <c r="Q21" s="26"/>
      <c r="R21" s="27"/>
      <c r="S21" s="26"/>
      <c r="T21" s="27"/>
      <c r="U21" s="28"/>
      <c r="V21" s="26"/>
      <c r="W21" s="27"/>
      <c r="X21" s="27"/>
      <c r="Y21" s="28"/>
      <c r="Z21" s="26"/>
      <c r="AA21" s="27"/>
      <c r="AB21" s="27"/>
      <c r="AC21" s="27"/>
      <c r="AD21" s="27"/>
      <c r="AE21" s="27"/>
      <c r="AF21" s="27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8"/>
      <c r="BI21" s="26"/>
      <c r="BJ21" s="27"/>
      <c r="BK21" s="27"/>
      <c r="BL21" s="30"/>
      <c r="BM21" s="30"/>
      <c r="BN21" s="30"/>
      <c r="BO21" s="26"/>
      <c r="BP21" s="27"/>
      <c r="BQ21" s="27"/>
      <c r="BR21" s="28"/>
      <c r="BS21" s="26"/>
      <c r="BT21" s="27"/>
      <c r="BU21" s="27"/>
      <c r="BV21" s="28"/>
      <c r="BW21" s="3"/>
    </row>
    <row r="22" spans="1:75" ht="27.75" customHeight="1">
      <c r="A22" s="51"/>
      <c r="B22" s="67"/>
      <c r="C22" s="26"/>
      <c r="D22" s="27"/>
      <c r="E22" s="28"/>
      <c r="F22" s="26"/>
      <c r="G22" s="27"/>
      <c r="H22" s="27"/>
      <c r="I22" s="27"/>
      <c r="J22" s="28"/>
      <c r="K22" s="26"/>
      <c r="L22" s="27"/>
      <c r="M22" s="27"/>
      <c r="N22" s="29"/>
      <c r="O22" s="29"/>
      <c r="P22" s="28"/>
      <c r="Q22" s="26"/>
      <c r="R22" s="27"/>
      <c r="S22" s="26"/>
      <c r="T22" s="27"/>
      <c r="U22" s="28"/>
      <c r="V22" s="26"/>
      <c r="W22" s="27"/>
      <c r="X22" s="27"/>
      <c r="Y22" s="28"/>
      <c r="Z22" s="26"/>
      <c r="AA22" s="27"/>
      <c r="AB22" s="27"/>
      <c r="AC22" s="27"/>
      <c r="AD22" s="27"/>
      <c r="AE22" s="27"/>
      <c r="AF22" s="27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8"/>
      <c r="BI22" s="26"/>
      <c r="BJ22" s="27"/>
      <c r="BK22" s="27"/>
      <c r="BL22" s="30"/>
      <c r="BM22" s="30"/>
      <c r="BN22" s="30"/>
      <c r="BO22" s="26"/>
      <c r="BP22" s="27"/>
      <c r="BQ22" s="27"/>
      <c r="BR22" s="28"/>
      <c r="BS22" s="26"/>
      <c r="BT22" s="27"/>
      <c r="BU22" s="27"/>
      <c r="BV22" s="28"/>
      <c r="BW22" s="3"/>
    </row>
    <row r="23" spans="1:75" ht="27.75" customHeight="1">
      <c r="A23" s="51"/>
      <c r="B23" s="67"/>
      <c r="C23" s="26"/>
      <c r="D23" s="27"/>
      <c r="E23" s="28"/>
      <c r="F23" s="26"/>
      <c r="G23" s="27"/>
      <c r="H23" s="27"/>
      <c r="I23" s="27"/>
      <c r="J23" s="28"/>
      <c r="K23" s="26"/>
      <c r="L23" s="27"/>
      <c r="M23" s="27"/>
      <c r="N23" s="29"/>
      <c r="O23" s="29"/>
      <c r="P23" s="28"/>
      <c r="Q23" s="26"/>
      <c r="R23" s="27"/>
      <c r="S23" s="26"/>
      <c r="T23" s="27"/>
      <c r="U23" s="28"/>
      <c r="V23" s="26"/>
      <c r="W23" s="27"/>
      <c r="X23" s="27"/>
      <c r="Y23" s="28"/>
      <c r="Z23" s="26"/>
      <c r="AA23" s="27"/>
      <c r="AB23" s="27"/>
      <c r="AC23" s="27"/>
      <c r="AD23" s="27"/>
      <c r="AE23" s="27"/>
      <c r="AF23" s="27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8"/>
      <c r="BI23" s="26"/>
      <c r="BJ23" s="27"/>
      <c r="BK23" s="27"/>
      <c r="BL23" s="30"/>
      <c r="BM23" s="30"/>
      <c r="BN23" s="30"/>
      <c r="BO23" s="26"/>
      <c r="BP23" s="27"/>
      <c r="BQ23" s="27"/>
      <c r="BR23" s="28"/>
      <c r="BS23" s="26"/>
      <c r="BT23" s="27"/>
      <c r="BU23" s="27"/>
      <c r="BV23" s="28"/>
      <c r="BW23" s="3"/>
    </row>
    <row r="24" spans="1:75" ht="27.75" customHeight="1">
      <c r="A24" s="51"/>
      <c r="B24" s="67"/>
      <c r="C24" s="26"/>
      <c r="D24" s="27"/>
      <c r="E24" s="28"/>
      <c r="F24" s="26"/>
      <c r="G24" s="27"/>
      <c r="H24" s="27"/>
      <c r="I24" s="27"/>
      <c r="J24" s="28"/>
      <c r="K24" s="26"/>
      <c r="L24" s="27"/>
      <c r="M24" s="27"/>
      <c r="N24" s="29"/>
      <c r="O24" s="29"/>
      <c r="P24" s="28"/>
      <c r="Q24" s="26"/>
      <c r="R24" s="27"/>
      <c r="S24" s="26"/>
      <c r="T24" s="27"/>
      <c r="U24" s="28"/>
      <c r="V24" s="26"/>
      <c r="W24" s="27"/>
      <c r="X24" s="27"/>
      <c r="Y24" s="28"/>
      <c r="Z24" s="26"/>
      <c r="AA24" s="27"/>
      <c r="AB24" s="27"/>
      <c r="AC24" s="27"/>
      <c r="AD24" s="27"/>
      <c r="AE24" s="27"/>
      <c r="AF24" s="27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8"/>
      <c r="BI24" s="26"/>
      <c r="BJ24" s="27"/>
      <c r="BK24" s="27"/>
      <c r="BL24" s="30"/>
      <c r="BM24" s="30"/>
      <c r="BN24" s="30"/>
      <c r="BO24" s="26"/>
      <c r="BP24" s="27"/>
      <c r="BQ24" s="27"/>
      <c r="BR24" s="28"/>
      <c r="BS24" s="26"/>
      <c r="BT24" s="27"/>
      <c r="BU24" s="27"/>
      <c r="BV24" s="28"/>
      <c r="BW24" s="3"/>
    </row>
    <row r="25" spans="1:75" ht="27.75" customHeight="1">
      <c r="A25" s="51"/>
      <c r="B25" s="67"/>
      <c r="C25" s="26"/>
      <c r="D25" s="27"/>
      <c r="E25" s="28"/>
      <c r="F25" s="26"/>
      <c r="G25" s="27"/>
      <c r="H25" s="27"/>
      <c r="I25" s="27"/>
      <c r="J25" s="28"/>
      <c r="K25" s="26"/>
      <c r="L25" s="27"/>
      <c r="M25" s="27"/>
      <c r="N25" s="29"/>
      <c r="O25" s="29"/>
      <c r="P25" s="28"/>
      <c r="Q25" s="26"/>
      <c r="R25" s="27"/>
      <c r="S25" s="26"/>
      <c r="T25" s="27"/>
      <c r="U25" s="28"/>
      <c r="V25" s="26"/>
      <c r="W25" s="27"/>
      <c r="X25" s="27"/>
      <c r="Y25" s="28"/>
      <c r="Z25" s="26"/>
      <c r="AA25" s="27"/>
      <c r="AB25" s="27"/>
      <c r="AC25" s="27"/>
      <c r="AD25" s="27"/>
      <c r="AE25" s="27"/>
      <c r="AF25" s="27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8"/>
      <c r="BI25" s="26"/>
      <c r="BJ25" s="27"/>
      <c r="BK25" s="27"/>
      <c r="BL25" s="30"/>
      <c r="BM25" s="30"/>
      <c r="BN25" s="30"/>
      <c r="BO25" s="26"/>
      <c r="BP25" s="27"/>
      <c r="BQ25" s="27"/>
      <c r="BR25" s="28"/>
      <c r="BS25" s="26"/>
      <c r="BT25" s="27"/>
      <c r="BU25" s="27"/>
      <c r="BV25" s="28"/>
      <c r="BW25" s="3"/>
    </row>
    <row r="26" spans="1:75" ht="27.75" customHeight="1">
      <c r="A26" s="51"/>
      <c r="B26" s="67"/>
      <c r="C26" s="26"/>
      <c r="D26" s="27"/>
      <c r="E26" s="28"/>
      <c r="F26" s="26"/>
      <c r="G26" s="27"/>
      <c r="H26" s="27"/>
      <c r="I26" s="27"/>
      <c r="J26" s="28"/>
      <c r="K26" s="26"/>
      <c r="L26" s="27"/>
      <c r="M26" s="27"/>
      <c r="N26" s="29"/>
      <c r="O26" s="29"/>
      <c r="P26" s="28"/>
      <c r="Q26" s="26"/>
      <c r="R26" s="27"/>
      <c r="S26" s="26"/>
      <c r="T26" s="27"/>
      <c r="U26" s="28"/>
      <c r="V26" s="26"/>
      <c r="W26" s="27"/>
      <c r="X26" s="27"/>
      <c r="Y26" s="28"/>
      <c r="Z26" s="26"/>
      <c r="AA26" s="27"/>
      <c r="AB26" s="27"/>
      <c r="AC26" s="27"/>
      <c r="AD26" s="27"/>
      <c r="AE26" s="27"/>
      <c r="AF26" s="27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8"/>
      <c r="BI26" s="26"/>
      <c r="BJ26" s="27"/>
      <c r="BK26" s="27"/>
      <c r="BL26" s="30"/>
      <c r="BM26" s="30"/>
      <c r="BN26" s="30"/>
      <c r="BO26" s="26"/>
      <c r="BP26" s="27"/>
      <c r="BQ26" s="27"/>
      <c r="BR26" s="28"/>
      <c r="BS26" s="26"/>
      <c r="BT26" s="27"/>
      <c r="BU26" s="27"/>
      <c r="BV26" s="28"/>
      <c r="BW26" s="3"/>
    </row>
    <row r="27" spans="1:75" ht="27.75" customHeight="1">
      <c r="A27" s="52"/>
      <c r="B27" s="71"/>
      <c r="C27" s="31"/>
      <c r="D27" s="32"/>
      <c r="E27" s="28"/>
      <c r="F27" s="33"/>
      <c r="G27" s="34"/>
      <c r="H27" s="34"/>
      <c r="I27" s="34"/>
      <c r="J27" s="35"/>
      <c r="K27" s="31"/>
      <c r="L27" s="32"/>
      <c r="M27" s="32"/>
      <c r="N27" s="36"/>
      <c r="O27" s="36"/>
      <c r="P27" s="37"/>
      <c r="Q27" s="31"/>
      <c r="R27" s="32"/>
      <c r="S27" s="31"/>
      <c r="T27" s="32"/>
      <c r="U27" s="37"/>
      <c r="V27" s="31"/>
      <c r="W27" s="32"/>
      <c r="X27" s="32"/>
      <c r="Y27" s="37"/>
      <c r="Z27" s="31"/>
      <c r="AA27" s="32"/>
      <c r="AB27" s="32"/>
      <c r="AC27" s="32"/>
      <c r="AD27" s="32"/>
      <c r="AE27" s="32"/>
      <c r="AF27" s="32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7"/>
      <c r="BI27" s="31"/>
      <c r="BJ27" s="32"/>
      <c r="BK27" s="32"/>
      <c r="BL27" s="38"/>
      <c r="BM27" s="38"/>
      <c r="BN27" s="38"/>
      <c r="BO27" s="31"/>
      <c r="BP27" s="32"/>
      <c r="BQ27" s="32"/>
      <c r="BR27" s="37"/>
      <c r="BS27" s="31"/>
      <c r="BT27" s="32"/>
      <c r="BU27" s="32"/>
      <c r="BV27" s="37"/>
      <c r="BW27" s="3"/>
    </row>
    <row r="28" spans="1:75" ht="27.75" customHeight="1">
      <c r="A28" s="53"/>
      <c r="B28" s="65"/>
      <c r="C28" s="26"/>
      <c r="D28" s="27"/>
      <c r="E28" s="27"/>
      <c r="F28" s="39"/>
      <c r="G28" s="39"/>
      <c r="H28" s="39"/>
      <c r="I28" s="39"/>
      <c r="J28" s="40"/>
      <c r="K28" s="26"/>
      <c r="L28" s="27"/>
      <c r="M28" s="27"/>
      <c r="N28" s="27"/>
      <c r="O28" s="27"/>
      <c r="P28" s="29"/>
      <c r="Q28" s="26"/>
      <c r="R28" s="27"/>
      <c r="S28" s="26"/>
      <c r="T28" s="27"/>
      <c r="U28" s="29"/>
      <c r="V28" s="26"/>
      <c r="W28" s="27"/>
      <c r="X28" s="27"/>
      <c r="Y28" s="28"/>
      <c r="Z28" s="30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9"/>
      <c r="BI28" s="26"/>
      <c r="BJ28" s="27"/>
      <c r="BK28" s="27"/>
      <c r="BL28" s="27"/>
      <c r="BM28" s="27"/>
      <c r="BN28" s="28"/>
      <c r="BO28" s="30"/>
      <c r="BP28" s="27"/>
      <c r="BQ28" s="27"/>
      <c r="BR28" s="29"/>
      <c r="BS28" s="26"/>
      <c r="BT28" s="27"/>
      <c r="BU28" s="27"/>
      <c r="BV28" s="28"/>
      <c r="BW28" s="3"/>
    </row>
    <row r="29" spans="1:75" ht="37.5" customHeight="1">
      <c r="A29" s="48" t="s">
        <v>83</v>
      </c>
      <c r="B29" s="64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3"/>
    </row>
    <row r="30" spans="1:75" ht="27.75" customHeight="1">
      <c r="A30" s="72" t="s">
        <v>84</v>
      </c>
      <c r="B30" s="64"/>
      <c r="C30" s="42">
        <v>6</v>
      </c>
      <c r="D30" s="43">
        <v>10</v>
      </c>
      <c r="E30" s="44">
        <v>30</v>
      </c>
      <c r="F30" s="42">
        <v>9</v>
      </c>
      <c r="G30" s="43">
        <v>9</v>
      </c>
      <c r="H30" s="43">
        <v>9</v>
      </c>
      <c r="I30" s="43">
        <v>9</v>
      </c>
      <c r="J30" s="44">
        <v>35</v>
      </c>
      <c r="K30" s="42">
        <v>10</v>
      </c>
      <c r="L30" s="43">
        <v>10</v>
      </c>
      <c r="M30" s="43">
        <v>10</v>
      </c>
      <c r="N30" s="45" t="s">
        <v>85</v>
      </c>
      <c r="O30" s="45" t="s">
        <v>86</v>
      </c>
      <c r="P30" s="44" t="s">
        <v>87</v>
      </c>
      <c r="Q30" s="42">
        <v>17</v>
      </c>
      <c r="R30" s="43">
        <v>27</v>
      </c>
      <c r="S30" s="42">
        <v>18</v>
      </c>
      <c r="T30" s="43">
        <v>10</v>
      </c>
      <c r="U30" s="44">
        <v>10</v>
      </c>
      <c r="V30" s="42">
        <v>10</v>
      </c>
      <c r="W30" s="43">
        <v>10</v>
      </c>
      <c r="X30" s="43">
        <v>10</v>
      </c>
      <c r="Y30" s="44">
        <v>27</v>
      </c>
      <c r="Z30" s="42">
        <v>12</v>
      </c>
      <c r="AA30" s="43">
        <v>12</v>
      </c>
      <c r="AB30" s="43">
        <v>12</v>
      </c>
      <c r="AC30" s="43">
        <v>12</v>
      </c>
      <c r="AD30" s="43">
        <v>12</v>
      </c>
      <c r="AE30" s="43">
        <v>12</v>
      </c>
      <c r="AF30" s="43">
        <v>12</v>
      </c>
      <c r="AG30" s="45" t="s">
        <v>88</v>
      </c>
      <c r="AH30" s="45" t="s">
        <v>88</v>
      </c>
      <c r="AI30" s="45" t="s">
        <v>88</v>
      </c>
      <c r="AJ30" s="45" t="s">
        <v>88</v>
      </c>
      <c r="AK30" s="45" t="s">
        <v>88</v>
      </c>
      <c r="AL30" s="45" t="s">
        <v>88</v>
      </c>
      <c r="AM30" s="45" t="s">
        <v>88</v>
      </c>
      <c r="AN30" s="45" t="s">
        <v>88</v>
      </c>
      <c r="AO30" s="45" t="s">
        <v>88</v>
      </c>
      <c r="AP30" s="45" t="s">
        <v>88</v>
      </c>
      <c r="AQ30" s="45" t="s">
        <v>88</v>
      </c>
      <c r="AR30" s="45" t="s">
        <v>88</v>
      </c>
      <c r="AS30" s="45" t="s">
        <v>88</v>
      </c>
      <c r="AT30" s="45" t="s">
        <v>88</v>
      </c>
      <c r="AU30" s="45" t="s">
        <v>88</v>
      </c>
      <c r="AV30" s="45" t="s">
        <v>88</v>
      </c>
      <c r="AW30" s="45" t="s">
        <v>88</v>
      </c>
      <c r="AX30" s="45" t="s">
        <v>88</v>
      </c>
      <c r="AY30" s="45" t="s">
        <v>88</v>
      </c>
      <c r="AZ30" s="45" t="s">
        <v>88</v>
      </c>
      <c r="BA30" s="45" t="s">
        <v>88</v>
      </c>
      <c r="BB30" s="45" t="s">
        <v>88</v>
      </c>
      <c r="BC30" s="45" t="s">
        <v>89</v>
      </c>
      <c r="BD30" s="45" t="s">
        <v>89</v>
      </c>
      <c r="BE30" s="45" t="s">
        <v>89</v>
      </c>
      <c r="BF30" s="45" t="s">
        <v>90</v>
      </c>
      <c r="BG30" s="45" t="s">
        <v>90</v>
      </c>
      <c r="BH30" s="44">
        <v>35</v>
      </c>
      <c r="BI30" s="42" t="s">
        <v>91</v>
      </c>
      <c r="BJ30" s="43" t="s">
        <v>91</v>
      </c>
      <c r="BK30" s="43" t="s">
        <v>91</v>
      </c>
      <c r="BL30" s="46" t="s">
        <v>90</v>
      </c>
      <c r="BM30" s="46" t="s">
        <v>90</v>
      </c>
      <c r="BN30" s="46" t="s">
        <v>90</v>
      </c>
      <c r="BO30" s="42" t="s">
        <v>88</v>
      </c>
      <c r="BP30" s="43" t="s">
        <v>88</v>
      </c>
      <c r="BQ30" s="43" t="s">
        <v>88</v>
      </c>
      <c r="BR30" s="44" t="s">
        <v>92</v>
      </c>
      <c r="BS30" s="42" t="s">
        <v>88</v>
      </c>
      <c r="BT30" s="43" t="s">
        <v>88</v>
      </c>
      <c r="BU30" s="43" t="s">
        <v>93</v>
      </c>
      <c r="BV30" s="44" t="s">
        <v>94</v>
      </c>
      <c r="BW30" s="3"/>
    </row>
    <row r="31" spans="1:75" ht="36.75" customHeight="1">
      <c r="A31" s="48" t="s">
        <v>95</v>
      </c>
      <c r="B31" s="73"/>
      <c r="C31" s="47">
        <f>SUM(C10:C27)*6</f>
        <v>0</v>
      </c>
      <c r="D31" s="47">
        <f>SUM(D10:D28)*10</f>
        <v>0</v>
      </c>
      <c r="E31" s="47">
        <f>SUM(E10:E28)*30</f>
        <v>0</v>
      </c>
      <c r="F31" s="47">
        <f t="shared" ref="F31:J31" si="0">SUM(F10:F27)*30</f>
        <v>0</v>
      </c>
      <c r="G31" s="47">
        <f t="shared" si="0"/>
        <v>0</v>
      </c>
      <c r="H31" s="47">
        <f t="shared" si="0"/>
        <v>0</v>
      </c>
      <c r="I31" s="47">
        <f t="shared" si="0"/>
        <v>0</v>
      </c>
      <c r="J31" s="47">
        <f t="shared" si="0"/>
        <v>0</v>
      </c>
      <c r="K31" s="47">
        <f t="shared" ref="K31:M31" si="1">SUM(K10:K27)*10</f>
        <v>0</v>
      </c>
      <c r="L31" s="47">
        <f t="shared" si="1"/>
        <v>0</v>
      </c>
      <c r="M31" s="47">
        <f t="shared" si="1"/>
        <v>0</v>
      </c>
      <c r="N31" s="47">
        <v>0</v>
      </c>
      <c r="O31" s="47">
        <f>SUM(O10:O28)*9</f>
        <v>0</v>
      </c>
      <c r="P31" s="47">
        <f>SUM(P10:P27)*10</f>
        <v>0</v>
      </c>
      <c r="Q31" s="47">
        <f>SUM(Q10:Q27)*17</f>
        <v>0</v>
      </c>
      <c r="R31" s="47">
        <f t="shared" ref="R31" si="2">SUM(R10:R27)*27</f>
        <v>0</v>
      </c>
      <c r="S31" s="47">
        <f>SUM(S10:S27)*18</f>
        <v>0</v>
      </c>
      <c r="T31" s="47">
        <f t="shared" ref="T31:X31" si="3">SUM(T10:T27)*10</f>
        <v>0</v>
      </c>
      <c r="U31" s="47">
        <f t="shared" si="3"/>
        <v>0</v>
      </c>
      <c r="V31" s="47">
        <f t="shared" si="3"/>
        <v>0</v>
      </c>
      <c r="W31" s="47">
        <f t="shared" si="3"/>
        <v>0</v>
      </c>
      <c r="X31" s="47">
        <f t="shared" si="3"/>
        <v>0</v>
      </c>
      <c r="Y31" s="47">
        <f>SUM(Y10:Y27)*27</f>
        <v>0</v>
      </c>
      <c r="Z31" s="47">
        <f t="shared" ref="Z31:AK31" si="4">SUM(Z10:Z27)*12</f>
        <v>0</v>
      </c>
      <c r="AA31" s="47">
        <f t="shared" si="4"/>
        <v>0</v>
      </c>
      <c r="AB31" s="47">
        <f t="shared" si="4"/>
        <v>0</v>
      </c>
      <c r="AC31" s="47">
        <f t="shared" si="4"/>
        <v>0</v>
      </c>
      <c r="AD31" s="47">
        <f t="shared" si="4"/>
        <v>0</v>
      </c>
      <c r="AE31" s="47">
        <f t="shared" si="4"/>
        <v>0</v>
      </c>
      <c r="AF31" s="47">
        <f t="shared" si="4"/>
        <v>0</v>
      </c>
      <c r="AG31" s="47">
        <f t="shared" si="4"/>
        <v>0</v>
      </c>
      <c r="AH31" s="47">
        <f t="shared" si="4"/>
        <v>0</v>
      </c>
      <c r="AI31" s="47">
        <f t="shared" si="4"/>
        <v>0</v>
      </c>
      <c r="AJ31" s="47">
        <f t="shared" si="4"/>
        <v>0</v>
      </c>
      <c r="AK31" s="47">
        <f t="shared" si="4"/>
        <v>0</v>
      </c>
      <c r="AL31" s="47">
        <v>0</v>
      </c>
      <c r="AM31" s="47">
        <v>0</v>
      </c>
      <c r="AN31" s="47">
        <v>0</v>
      </c>
      <c r="AO31" s="47">
        <v>0</v>
      </c>
      <c r="AP31" s="47">
        <v>0</v>
      </c>
      <c r="AQ31" s="47">
        <v>0</v>
      </c>
      <c r="AR31" s="47">
        <v>24</v>
      </c>
      <c r="AS31" s="47">
        <f t="shared" ref="AS31:AZ31" si="5">SUM(AS10:AS27)*12</f>
        <v>0</v>
      </c>
      <c r="AT31" s="47">
        <f t="shared" si="5"/>
        <v>0</v>
      </c>
      <c r="AU31" s="47">
        <f t="shared" si="5"/>
        <v>0</v>
      </c>
      <c r="AV31" s="47">
        <f t="shared" si="5"/>
        <v>0</v>
      </c>
      <c r="AW31" s="47">
        <f t="shared" si="5"/>
        <v>0</v>
      </c>
      <c r="AX31" s="47">
        <f t="shared" si="5"/>
        <v>0</v>
      </c>
      <c r="AY31" s="47">
        <f t="shared" si="5"/>
        <v>0</v>
      </c>
      <c r="AZ31" s="47">
        <f t="shared" si="5"/>
        <v>0</v>
      </c>
      <c r="BA31" s="47">
        <f>SUM(BA10:BA28)*12</f>
        <v>0</v>
      </c>
      <c r="BB31" s="47">
        <f>SUM(BB10:BB27)*12</f>
        <v>0</v>
      </c>
      <c r="BC31" s="47">
        <v>0</v>
      </c>
      <c r="BD31" s="47">
        <f t="shared" ref="BD31:BE31" si="6">SUM(BD10:BD27)*35</f>
        <v>0</v>
      </c>
      <c r="BE31" s="47">
        <f t="shared" si="6"/>
        <v>0</v>
      </c>
      <c r="BF31" s="47">
        <v>0</v>
      </c>
      <c r="BG31" s="47">
        <v>0</v>
      </c>
      <c r="BH31" s="47">
        <f>SUM(BH10:BH28)*35</f>
        <v>0</v>
      </c>
      <c r="BI31" s="47">
        <f>SUM(BI10:BI27)*75</f>
        <v>0</v>
      </c>
      <c r="BJ31" s="47">
        <v>40</v>
      </c>
      <c r="BK31" s="47">
        <v>0</v>
      </c>
      <c r="BL31" s="47">
        <v>60</v>
      </c>
      <c r="BM31" s="47">
        <v>0</v>
      </c>
      <c r="BN31" s="47">
        <v>0</v>
      </c>
      <c r="BO31" s="47">
        <f>SUM(BO10:BO28)*12</f>
        <v>0</v>
      </c>
      <c r="BP31" s="47">
        <f t="shared" ref="BP31:BQ31" si="7">SUM(BP10:BP27)*12</f>
        <v>0</v>
      </c>
      <c r="BQ31" s="47">
        <f t="shared" si="7"/>
        <v>0</v>
      </c>
      <c r="BR31" s="47">
        <f>SUM(BR10:BR27)*32</f>
        <v>0</v>
      </c>
      <c r="BS31" s="47">
        <f t="shared" ref="BS31:BT31" si="8">SUM(BS10:BS27)*12</f>
        <v>0</v>
      </c>
      <c r="BT31" s="47">
        <f t="shared" si="8"/>
        <v>0</v>
      </c>
      <c r="BU31" s="47">
        <f>SUM(BU10:BU27)*49</f>
        <v>0</v>
      </c>
      <c r="BV31" s="47">
        <f>SUM(BV10:BV27)*19</f>
        <v>0</v>
      </c>
      <c r="BW31" s="3"/>
    </row>
    <row r="32" spans="1:75" ht="37.5" customHeight="1">
      <c r="A32" s="1"/>
      <c r="B32" s="1"/>
      <c r="C32" s="49" t="s">
        <v>96</v>
      </c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50" t="s">
        <v>97</v>
      </c>
      <c r="AB32" s="65"/>
      <c r="AC32" s="65"/>
      <c r="AD32" s="65"/>
      <c r="AE32" s="66"/>
      <c r="AF32" s="74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6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3"/>
    </row>
    <row r="33" spans="1:7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3"/>
    </row>
    <row r="34" spans="1:7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3"/>
    </row>
    <row r="35" spans="1:7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3"/>
    </row>
    <row r="36" spans="1:7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3"/>
    </row>
    <row r="37" spans="1:7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3"/>
    </row>
    <row r="38" spans="1:7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3"/>
    </row>
    <row r="39" spans="1:7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3"/>
    </row>
    <row r="40" spans="1:7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3"/>
    </row>
    <row r="41" spans="1:7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3"/>
    </row>
    <row r="42" spans="1:7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3"/>
    </row>
    <row r="43" spans="1:7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3"/>
    </row>
    <row r="44" spans="1:7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3"/>
    </row>
    <row r="45" spans="1:7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3"/>
    </row>
    <row r="46" spans="1:7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3"/>
    </row>
    <row r="47" spans="1:7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3"/>
    </row>
    <row r="48" spans="1:7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3"/>
    </row>
    <row r="49" spans="1:7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3"/>
    </row>
    <row r="50" spans="1:7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3"/>
    </row>
    <row r="51" spans="1:7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3"/>
    </row>
    <row r="52" spans="1:7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3"/>
    </row>
    <row r="53" spans="1:7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3"/>
    </row>
    <row r="54" spans="1:7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3"/>
    </row>
    <row r="55" spans="1:7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3"/>
    </row>
    <row r="56" spans="1:7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3"/>
    </row>
    <row r="57" spans="1:7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3"/>
    </row>
    <row r="58" spans="1:7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3"/>
    </row>
    <row r="59" spans="1:7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3"/>
    </row>
    <row r="60" spans="1:7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3"/>
    </row>
    <row r="61" spans="1:7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3"/>
    </row>
    <row r="62" spans="1:7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3"/>
    </row>
    <row r="63" spans="1:7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3"/>
    </row>
    <row r="64" spans="1:7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3"/>
    </row>
    <row r="65" spans="1:7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3"/>
    </row>
    <row r="66" spans="1:7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3"/>
    </row>
    <row r="67" spans="1:7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3"/>
    </row>
    <row r="68" spans="1:7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3"/>
    </row>
    <row r="69" spans="1:7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3"/>
    </row>
    <row r="70" spans="1:7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3"/>
    </row>
    <row r="71" spans="1:7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3"/>
    </row>
    <row r="72" spans="1:7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3"/>
    </row>
    <row r="73" spans="1:7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3"/>
    </row>
    <row r="74" spans="1:7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3"/>
    </row>
    <row r="75" spans="1: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3"/>
    </row>
    <row r="76" spans="1:7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3"/>
    </row>
    <row r="77" spans="1:7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3"/>
    </row>
    <row r="78" spans="1:7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3"/>
    </row>
    <row r="79" spans="1:7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3"/>
    </row>
    <row r="80" spans="1:7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3"/>
    </row>
    <row r="81" spans="1:7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3"/>
    </row>
    <row r="82" spans="1:7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3"/>
    </row>
    <row r="83" spans="1:7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3"/>
    </row>
    <row r="84" spans="1:7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3"/>
    </row>
    <row r="85" spans="1:7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3"/>
    </row>
    <row r="86" spans="1:7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3"/>
    </row>
    <row r="87" spans="1:7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3"/>
    </row>
    <row r="88" spans="1:7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3"/>
    </row>
    <row r="89" spans="1:7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3"/>
    </row>
    <row r="90" spans="1:7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3"/>
    </row>
    <row r="91" spans="1:7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3"/>
    </row>
    <row r="92" spans="1:7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3"/>
    </row>
    <row r="93" spans="1:7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3"/>
    </row>
    <row r="94" spans="1:7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3"/>
    </row>
    <row r="95" spans="1:7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3"/>
    </row>
    <row r="96" spans="1:7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3"/>
    </row>
    <row r="97" spans="1:7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3"/>
    </row>
    <row r="98" spans="1:7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3"/>
    </row>
    <row r="99" spans="1:7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3"/>
    </row>
    <row r="100" spans="1:7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3"/>
    </row>
    <row r="101" spans="1:7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3"/>
    </row>
    <row r="102" spans="1:7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3"/>
    </row>
    <row r="103" spans="1:7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3"/>
    </row>
    <row r="104" spans="1:7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3"/>
    </row>
    <row r="105" spans="1:7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3"/>
    </row>
    <row r="106" spans="1:7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3"/>
    </row>
    <row r="107" spans="1:7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3"/>
    </row>
    <row r="108" spans="1:7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3"/>
    </row>
    <row r="109" spans="1:7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3"/>
    </row>
    <row r="110" spans="1:7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3"/>
    </row>
    <row r="111" spans="1:7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3"/>
    </row>
    <row r="112" spans="1:7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3"/>
    </row>
    <row r="113" spans="1:7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3"/>
    </row>
    <row r="114" spans="1:7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3"/>
    </row>
    <row r="115" spans="1:7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3"/>
    </row>
    <row r="116" spans="1:7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3"/>
    </row>
    <row r="117" spans="1:7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3"/>
    </row>
    <row r="118" spans="1:7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3"/>
    </row>
    <row r="119" spans="1:7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3"/>
    </row>
    <row r="120" spans="1:7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3"/>
    </row>
    <row r="121" spans="1:7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3"/>
    </row>
    <row r="122" spans="1:7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3"/>
    </row>
    <row r="123" spans="1:7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3"/>
    </row>
    <row r="124" spans="1:7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3"/>
    </row>
    <row r="125" spans="1:7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3"/>
    </row>
    <row r="126" spans="1:7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3"/>
    </row>
    <row r="127" spans="1:7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3"/>
    </row>
    <row r="128" spans="1:7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3"/>
    </row>
    <row r="129" spans="1:7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3"/>
    </row>
    <row r="130" spans="1:7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3"/>
    </row>
    <row r="131" spans="1:7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3"/>
    </row>
    <row r="132" spans="1:7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3"/>
    </row>
    <row r="133" spans="1:7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3"/>
    </row>
    <row r="134" spans="1:7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3"/>
    </row>
    <row r="135" spans="1:7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3"/>
    </row>
    <row r="136" spans="1:7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3"/>
    </row>
    <row r="137" spans="1:7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3"/>
    </row>
    <row r="138" spans="1:7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3"/>
    </row>
    <row r="139" spans="1:7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3"/>
    </row>
    <row r="140" spans="1:7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3"/>
    </row>
    <row r="141" spans="1:7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3"/>
    </row>
    <row r="142" spans="1:7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3"/>
    </row>
    <row r="143" spans="1:7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3"/>
    </row>
    <row r="144" spans="1:7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3"/>
    </row>
    <row r="145" spans="1:7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3"/>
    </row>
    <row r="146" spans="1:7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3"/>
    </row>
    <row r="147" spans="1:7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3"/>
    </row>
    <row r="148" spans="1:7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3"/>
    </row>
    <row r="149" spans="1:7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3"/>
    </row>
    <row r="150" spans="1:7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3"/>
    </row>
    <row r="151" spans="1:7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3"/>
    </row>
    <row r="152" spans="1:7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3"/>
    </row>
    <row r="153" spans="1:7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3"/>
    </row>
    <row r="154" spans="1:7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3"/>
    </row>
    <row r="155" spans="1:7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3"/>
    </row>
    <row r="156" spans="1:7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3"/>
    </row>
    <row r="157" spans="1:7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3"/>
    </row>
    <row r="158" spans="1:7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3"/>
    </row>
    <row r="159" spans="1:7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3"/>
    </row>
    <row r="160" spans="1:7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3"/>
    </row>
    <row r="161" spans="1:7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3"/>
    </row>
    <row r="162" spans="1:7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3"/>
    </row>
    <row r="163" spans="1:7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3"/>
    </row>
    <row r="164" spans="1:7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3"/>
    </row>
    <row r="165" spans="1:7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3"/>
    </row>
    <row r="166" spans="1:7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3"/>
    </row>
    <row r="167" spans="1:7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3"/>
    </row>
    <row r="168" spans="1:7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3"/>
    </row>
    <row r="169" spans="1:7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3"/>
    </row>
    <row r="170" spans="1:7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3"/>
    </row>
    <row r="171" spans="1:7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3"/>
    </row>
    <row r="172" spans="1:7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3"/>
    </row>
    <row r="173" spans="1:7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3"/>
    </row>
    <row r="174" spans="1:7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3"/>
    </row>
    <row r="175" spans="1: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3"/>
    </row>
    <row r="176" spans="1:7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3"/>
    </row>
    <row r="177" spans="1:7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3"/>
    </row>
    <row r="178" spans="1:7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3"/>
    </row>
    <row r="179" spans="1:7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3"/>
    </row>
    <row r="180" spans="1:7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3"/>
    </row>
    <row r="181" spans="1:7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3"/>
    </row>
    <row r="182" spans="1:7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3"/>
    </row>
    <row r="183" spans="1:7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3"/>
    </row>
    <row r="184" spans="1:7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3"/>
    </row>
    <row r="185" spans="1:7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3"/>
    </row>
    <row r="186" spans="1:7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3"/>
    </row>
    <row r="187" spans="1:7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3"/>
    </row>
    <row r="188" spans="1:7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3"/>
    </row>
    <row r="189" spans="1:7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3"/>
    </row>
    <row r="190" spans="1:7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3"/>
    </row>
    <row r="191" spans="1:7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3"/>
    </row>
    <row r="192" spans="1:7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3"/>
    </row>
    <row r="193" spans="1:7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3"/>
    </row>
    <row r="194" spans="1:7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3"/>
    </row>
    <row r="195" spans="1:7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3"/>
    </row>
    <row r="196" spans="1:7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3"/>
    </row>
    <row r="197" spans="1:7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3"/>
    </row>
    <row r="198" spans="1:7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3"/>
    </row>
    <row r="199" spans="1:7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3"/>
    </row>
    <row r="200" spans="1:7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3"/>
    </row>
    <row r="201" spans="1:7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3"/>
    </row>
    <row r="202" spans="1:7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3"/>
    </row>
    <row r="203" spans="1:7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3"/>
    </row>
    <row r="204" spans="1:7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3"/>
    </row>
    <row r="205" spans="1:7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3"/>
    </row>
    <row r="206" spans="1:7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3"/>
    </row>
    <row r="207" spans="1:7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3"/>
    </row>
    <row r="208" spans="1:7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3"/>
    </row>
    <row r="209" spans="1:7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3"/>
    </row>
    <row r="210" spans="1:7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3"/>
    </row>
    <row r="211" spans="1:7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3"/>
    </row>
    <row r="212" spans="1:7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3"/>
    </row>
    <row r="213" spans="1:7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3"/>
    </row>
    <row r="214" spans="1:7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3"/>
    </row>
    <row r="215" spans="1:7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3"/>
    </row>
    <row r="216" spans="1:7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3"/>
    </row>
    <row r="217" spans="1:7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3"/>
    </row>
    <row r="218" spans="1:7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3"/>
    </row>
    <row r="219" spans="1:7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3"/>
    </row>
    <row r="220" spans="1:7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3"/>
    </row>
    <row r="221" spans="1:7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3"/>
    </row>
    <row r="222" spans="1:7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3"/>
    </row>
    <row r="223" spans="1:7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3"/>
    </row>
    <row r="224" spans="1:7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3"/>
    </row>
    <row r="225" spans="1:7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3"/>
    </row>
    <row r="226" spans="1:7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3"/>
    </row>
    <row r="227" spans="1:7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3"/>
    </row>
    <row r="228" spans="1:7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3"/>
    </row>
    <row r="229" spans="1:7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3"/>
    </row>
    <row r="230" spans="1:7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3"/>
    </row>
    <row r="231" spans="1:7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3"/>
    </row>
    <row r="232" spans="1:7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3"/>
    </row>
    <row r="233" spans="1:7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3"/>
    </row>
    <row r="234" spans="1:7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3"/>
    </row>
    <row r="235" spans="1:7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3"/>
    </row>
    <row r="236" spans="1:7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3"/>
    </row>
    <row r="237" spans="1:7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3"/>
    </row>
    <row r="238" spans="1:7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3"/>
    </row>
    <row r="239" spans="1:7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3"/>
    </row>
    <row r="240" spans="1:7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3"/>
    </row>
    <row r="241" spans="1:7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3"/>
    </row>
    <row r="242" spans="1:7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3"/>
    </row>
    <row r="243" spans="1:7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3"/>
    </row>
    <row r="244" spans="1:7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3"/>
    </row>
    <row r="245" spans="1:7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3"/>
    </row>
    <row r="246" spans="1:7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3"/>
    </row>
    <row r="247" spans="1:7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3"/>
    </row>
    <row r="248" spans="1:7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3"/>
    </row>
    <row r="249" spans="1:7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3"/>
    </row>
    <row r="250" spans="1:7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3"/>
    </row>
    <row r="251" spans="1:7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3"/>
    </row>
    <row r="252" spans="1:7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3"/>
    </row>
    <row r="253" spans="1:7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3"/>
    </row>
    <row r="254" spans="1:7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3"/>
    </row>
    <row r="255" spans="1:7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3"/>
    </row>
    <row r="256" spans="1:7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3"/>
    </row>
    <row r="257" spans="1:7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3"/>
    </row>
    <row r="258" spans="1:7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3"/>
    </row>
    <row r="259" spans="1:7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3"/>
    </row>
    <row r="260" spans="1:7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3"/>
    </row>
    <row r="261" spans="1:7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3"/>
    </row>
    <row r="262" spans="1:7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3"/>
    </row>
    <row r="263" spans="1:7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3"/>
    </row>
    <row r="264" spans="1:7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3"/>
    </row>
    <row r="265" spans="1:7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3"/>
    </row>
    <row r="266" spans="1:7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3"/>
    </row>
    <row r="267" spans="1:7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3"/>
    </row>
    <row r="268" spans="1:7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3"/>
    </row>
    <row r="269" spans="1:7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3"/>
    </row>
    <row r="270" spans="1:7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3"/>
    </row>
    <row r="271" spans="1:7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3"/>
    </row>
    <row r="272" spans="1:7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3"/>
    </row>
    <row r="273" spans="1:7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3"/>
    </row>
    <row r="274" spans="1:7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3"/>
    </row>
    <row r="275" spans="1: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3"/>
    </row>
    <row r="276" spans="1:7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3"/>
    </row>
    <row r="277" spans="1:7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3"/>
    </row>
    <row r="278" spans="1:7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3"/>
    </row>
    <row r="279" spans="1:7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3"/>
    </row>
    <row r="280" spans="1:7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3"/>
    </row>
    <row r="281" spans="1:7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3"/>
    </row>
    <row r="282" spans="1:7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3"/>
    </row>
    <row r="283" spans="1:7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3"/>
    </row>
    <row r="284" spans="1:7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3"/>
    </row>
    <row r="285" spans="1:7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3"/>
    </row>
    <row r="286" spans="1:7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3"/>
    </row>
    <row r="287" spans="1:7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3"/>
    </row>
    <row r="288" spans="1:7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3"/>
    </row>
    <row r="289" spans="1:7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3"/>
    </row>
    <row r="290" spans="1:7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3"/>
    </row>
    <row r="291" spans="1:7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3"/>
    </row>
    <row r="292" spans="1:7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3"/>
    </row>
    <row r="293" spans="1:7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3"/>
    </row>
    <row r="294" spans="1:7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3"/>
    </row>
    <row r="295" spans="1:7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3"/>
    </row>
    <row r="296" spans="1:7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3"/>
    </row>
    <row r="297" spans="1:7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3"/>
    </row>
    <row r="298" spans="1:7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3"/>
    </row>
    <row r="299" spans="1:7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3"/>
    </row>
    <row r="300" spans="1:7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3"/>
    </row>
    <row r="301" spans="1:7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3"/>
    </row>
    <row r="302" spans="1:7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3"/>
    </row>
    <row r="303" spans="1:7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3"/>
    </row>
    <row r="304" spans="1:7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3"/>
    </row>
    <row r="305" spans="1:7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3"/>
    </row>
    <row r="306" spans="1:7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3"/>
    </row>
    <row r="307" spans="1:7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3"/>
    </row>
    <row r="308" spans="1:7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3"/>
    </row>
    <row r="309" spans="1:7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3"/>
    </row>
    <row r="310" spans="1:7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3"/>
    </row>
    <row r="311" spans="1:7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3"/>
    </row>
    <row r="312" spans="1:7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3"/>
    </row>
    <row r="313" spans="1:7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3"/>
    </row>
    <row r="314" spans="1:7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3"/>
    </row>
    <row r="315" spans="1:7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3"/>
    </row>
    <row r="316" spans="1:7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3"/>
    </row>
    <row r="317" spans="1:7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3"/>
    </row>
    <row r="318" spans="1:7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3"/>
    </row>
    <row r="319" spans="1:7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3"/>
    </row>
    <row r="320" spans="1:7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3"/>
    </row>
    <row r="321" spans="1:7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3"/>
    </row>
    <row r="322" spans="1:7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3"/>
    </row>
    <row r="323" spans="1:7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3"/>
    </row>
    <row r="324" spans="1:7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3"/>
    </row>
    <row r="325" spans="1:7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3"/>
    </row>
    <row r="326" spans="1:7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3"/>
    </row>
    <row r="327" spans="1:7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3"/>
    </row>
    <row r="328" spans="1:7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3"/>
    </row>
    <row r="329" spans="1:7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3"/>
    </row>
    <row r="330" spans="1:7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3"/>
    </row>
    <row r="331" spans="1:7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3"/>
    </row>
    <row r="332" spans="1:7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3"/>
    </row>
    <row r="333" spans="1:7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3"/>
    </row>
    <row r="334" spans="1:7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3"/>
    </row>
    <row r="335" spans="1:7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3"/>
    </row>
    <row r="336" spans="1:7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3"/>
    </row>
    <row r="337" spans="1:7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3"/>
    </row>
    <row r="338" spans="1:7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3"/>
    </row>
    <row r="339" spans="1:7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3"/>
    </row>
    <row r="340" spans="1:7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3"/>
    </row>
    <row r="341" spans="1:7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3"/>
    </row>
    <row r="342" spans="1:7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3"/>
    </row>
    <row r="343" spans="1:7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3"/>
    </row>
    <row r="344" spans="1:7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3"/>
    </row>
    <row r="345" spans="1:7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3"/>
    </row>
    <row r="346" spans="1:7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3"/>
    </row>
    <row r="347" spans="1:7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3"/>
    </row>
    <row r="348" spans="1:7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3"/>
    </row>
    <row r="349" spans="1:7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3"/>
    </row>
    <row r="350" spans="1:7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3"/>
    </row>
    <row r="351" spans="1:7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3"/>
    </row>
    <row r="352" spans="1:7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3"/>
    </row>
    <row r="353" spans="1:7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3"/>
    </row>
    <row r="354" spans="1:7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3"/>
    </row>
    <row r="355" spans="1:7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3"/>
    </row>
    <row r="356" spans="1:7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3"/>
    </row>
    <row r="357" spans="1:7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3"/>
    </row>
    <row r="358" spans="1:7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3"/>
    </row>
    <row r="359" spans="1:7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3"/>
    </row>
    <row r="360" spans="1:7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3"/>
    </row>
    <row r="361" spans="1:7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3"/>
    </row>
    <row r="362" spans="1:7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3"/>
    </row>
    <row r="363" spans="1:7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3"/>
    </row>
    <row r="364" spans="1:7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3"/>
    </row>
    <row r="365" spans="1:7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3"/>
    </row>
    <row r="366" spans="1:7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3"/>
    </row>
    <row r="367" spans="1:7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3"/>
    </row>
    <row r="368" spans="1:7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3"/>
    </row>
    <row r="369" spans="1:7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3"/>
    </row>
    <row r="370" spans="1:7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3"/>
    </row>
    <row r="371" spans="1:7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3"/>
    </row>
    <row r="372" spans="1:7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3"/>
    </row>
    <row r="373" spans="1:7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3"/>
    </row>
    <row r="374" spans="1:7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3"/>
    </row>
    <row r="375" spans="1: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3"/>
    </row>
    <row r="376" spans="1:7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3"/>
    </row>
    <row r="377" spans="1:7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3"/>
    </row>
    <row r="378" spans="1:7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3"/>
    </row>
    <row r="379" spans="1:7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3"/>
    </row>
    <row r="380" spans="1:7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3"/>
    </row>
    <row r="381" spans="1:7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3"/>
    </row>
    <row r="382" spans="1:7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3"/>
    </row>
    <row r="383" spans="1:7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3"/>
    </row>
    <row r="384" spans="1:7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3"/>
    </row>
    <row r="385" spans="1:7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3"/>
    </row>
    <row r="386" spans="1:7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3"/>
    </row>
    <row r="387" spans="1:7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3"/>
    </row>
    <row r="388" spans="1:7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3"/>
    </row>
    <row r="389" spans="1:7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3"/>
    </row>
    <row r="390" spans="1:7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3"/>
    </row>
    <row r="391" spans="1:7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3"/>
    </row>
    <row r="392" spans="1:7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3"/>
    </row>
    <row r="393" spans="1:7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3"/>
    </row>
    <row r="394" spans="1:7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3"/>
    </row>
    <row r="395" spans="1:7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3"/>
    </row>
    <row r="396" spans="1:7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3"/>
    </row>
    <row r="397" spans="1:7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3"/>
    </row>
    <row r="398" spans="1:7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3"/>
    </row>
    <row r="399" spans="1:7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3"/>
    </row>
    <row r="400" spans="1:7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3"/>
    </row>
    <row r="401" spans="1:7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3"/>
    </row>
    <row r="402" spans="1:7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3"/>
    </row>
    <row r="403" spans="1:7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3"/>
    </row>
    <row r="404" spans="1:7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3"/>
    </row>
    <row r="405" spans="1:7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3"/>
    </row>
    <row r="406" spans="1:7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3"/>
    </row>
    <row r="407" spans="1:7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3"/>
    </row>
    <row r="408" spans="1:7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3"/>
    </row>
    <row r="409" spans="1:7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3"/>
    </row>
    <row r="410" spans="1:7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3"/>
    </row>
    <row r="411" spans="1:7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3"/>
    </row>
    <row r="412" spans="1:7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3"/>
    </row>
    <row r="413" spans="1:7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3"/>
    </row>
    <row r="414" spans="1:7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3"/>
    </row>
    <row r="415" spans="1:7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3"/>
    </row>
    <row r="416" spans="1:7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3"/>
    </row>
    <row r="417" spans="1:7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3"/>
    </row>
    <row r="418" spans="1:7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3"/>
    </row>
    <row r="419" spans="1:7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3"/>
    </row>
    <row r="420" spans="1:7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3"/>
    </row>
    <row r="421" spans="1:7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3"/>
    </row>
    <row r="422" spans="1:7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3"/>
    </row>
    <row r="423" spans="1:7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3"/>
    </row>
    <row r="424" spans="1:7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3"/>
    </row>
    <row r="425" spans="1:7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3"/>
    </row>
    <row r="426" spans="1:7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3"/>
    </row>
    <row r="427" spans="1:7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3"/>
    </row>
    <row r="428" spans="1:7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3"/>
    </row>
    <row r="429" spans="1:7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3"/>
    </row>
    <row r="430" spans="1:7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3"/>
    </row>
    <row r="431" spans="1:7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3"/>
    </row>
    <row r="432" spans="1:7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3"/>
    </row>
    <row r="433" spans="1:7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3"/>
    </row>
    <row r="434" spans="1:7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3"/>
    </row>
    <row r="435" spans="1:7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3"/>
    </row>
    <row r="436" spans="1:7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3"/>
    </row>
    <row r="437" spans="1:7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3"/>
    </row>
    <row r="438" spans="1:7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3"/>
    </row>
    <row r="439" spans="1:7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3"/>
    </row>
    <row r="440" spans="1:7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3"/>
    </row>
    <row r="441" spans="1:7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3"/>
    </row>
    <row r="442" spans="1:7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3"/>
    </row>
    <row r="443" spans="1:7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3"/>
    </row>
    <row r="444" spans="1:7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3"/>
    </row>
    <row r="445" spans="1:7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3"/>
    </row>
    <row r="446" spans="1:7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3"/>
    </row>
    <row r="447" spans="1:7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3"/>
    </row>
    <row r="448" spans="1:7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3"/>
    </row>
    <row r="449" spans="1:7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3"/>
    </row>
    <row r="450" spans="1:7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3"/>
    </row>
    <row r="451" spans="1:7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3"/>
    </row>
    <row r="452" spans="1:7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3"/>
    </row>
    <row r="453" spans="1:7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3"/>
    </row>
    <row r="454" spans="1:7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3"/>
    </row>
    <row r="455" spans="1:7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3"/>
    </row>
    <row r="456" spans="1:7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3"/>
    </row>
    <row r="457" spans="1:7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3"/>
    </row>
    <row r="458" spans="1:7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3"/>
    </row>
    <row r="459" spans="1:7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3"/>
    </row>
    <row r="460" spans="1:7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3"/>
    </row>
    <row r="461" spans="1:7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3"/>
    </row>
    <row r="462" spans="1:7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3"/>
    </row>
    <row r="463" spans="1:7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3"/>
    </row>
    <row r="464" spans="1:7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3"/>
    </row>
    <row r="465" spans="1:7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3"/>
    </row>
    <row r="466" spans="1:7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3"/>
    </row>
    <row r="467" spans="1:7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3"/>
    </row>
    <row r="468" spans="1:7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3"/>
    </row>
    <row r="469" spans="1:7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3"/>
    </row>
    <row r="470" spans="1:7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3"/>
    </row>
    <row r="471" spans="1:7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3"/>
    </row>
    <row r="472" spans="1:7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3"/>
    </row>
    <row r="473" spans="1:7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3"/>
    </row>
    <row r="474" spans="1:7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3"/>
    </row>
    <row r="475" spans="1: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3"/>
    </row>
    <row r="476" spans="1:7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3"/>
    </row>
    <row r="477" spans="1:7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3"/>
    </row>
    <row r="478" spans="1:7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3"/>
    </row>
    <row r="479" spans="1:7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3"/>
    </row>
    <row r="480" spans="1:7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3"/>
    </row>
    <row r="481" spans="1:7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3"/>
    </row>
    <row r="482" spans="1:7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3"/>
    </row>
    <row r="483" spans="1:7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3"/>
    </row>
    <row r="484" spans="1:7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3"/>
    </row>
    <row r="485" spans="1:7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3"/>
    </row>
    <row r="486" spans="1:7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3"/>
    </row>
    <row r="487" spans="1:7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3"/>
    </row>
    <row r="488" spans="1:7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3"/>
    </row>
    <row r="489" spans="1:7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3"/>
    </row>
    <row r="490" spans="1:7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3"/>
    </row>
    <row r="491" spans="1:7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3"/>
    </row>
    <row r="492" spans="1:7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3"/>
    </row>
    <row r="493" spans="1:7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3"/>
    </row>
    <row r="494" spans="1:7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3"/>
    </row>
    <row r="495" spans="1:7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3"/>
    </row>
    <row r="496" spans="1:7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3"/>
    </row>
    <row r="497" spans="1:7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3"/>
    </row>
    <row r="498" spans="1:7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3"/>
    </row>
    <row r="499" spans="1:7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3"/>
    </row>
    <row r="500" spans="1:7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3"/>
    </row>
    <row r="501" spans="1:7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3"/>
    </row>
    <row r="502" spans="1:7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3"/>
    </row>
    <row r="503" spans="1:7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3"/>
    </row>
    <row r="504" spans="1:7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3"/>
    </row>
    <row r="505" spans="1:7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3"/>
    </row>
    <row r="506" spans="1:7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3"/>
    </row>
    <row r="507" spans="1:7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3"/>
    </row>
    <row r="508" spans="1:7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3"/>
    </row>
    <row r="509" spans="1:7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3"/>
    </row>
    <row r="510" spans="1:7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3"/>
    </row>
    <row r="511" spans="1:7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3"/>
    </row>
    <row r="512" spans="1:7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3"/>
    </row>
    <row r="513" spans="1:7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3"/>
    </row>
    <row r="514" spans="1:7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3"/>
    </row>
    <row r="515" spans="1:7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3"/>
    </row>
    <row r="516" spans="1:7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3"/>
    </row>
    <row r="517" spans="1:7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3"/>
    </row>
    <row r="518" spans="1:7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3"/>
    </row>
    <row r="519" spans="1:7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3"/>
    </row>
    <row r="520" spans="1:7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3"/>
    </row>
    <row r="521" spans="1:7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3"/>
    </row>
    <row r="522" spans="1:7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3"/>
    </row>
    <row r="523" spans="1:7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3"/>
    </row>
    <row r="524" spans="1:7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3"/>
    </row>
    <row r="525" spans="1:7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3"/>
    </row>
    <row r="526" spans="1:7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3"/>
    </row>
    <row r="527" spans="1:7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3"/>
    </row>
    <row r="528" spans="1:7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3"/>
    </row>
    <row r="529" spans="1:7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3"/>
    </row>
    <row r="530" spans="1:7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3"/>
    </row>
    <row r="531" spans="1:7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3"/>
    </row>
    <row r="532" spans="1:7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3"/>
    </row>
    <row r="533" spans="1:7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3"/>
    </row>
    <row r="534" spans="1:7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3"/>
    </row>
    <row r="535" spans="1:7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3"/>
    </row>
    <row r="536" spans="1:7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3"/>
    </row>
    <row r="537" spans="1:7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3"/>
    </row>
    <row r="538" spans="1:7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3"/>
    </row>
    <row r="539" spans="1:7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3"/>
    </row>
    <row r="540" spans="1:7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3"/>
    </row>
    <row r="541" spans="1:7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3"/>
    </row>
    <row r="542" spans="1:7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3"/>
    </row>
    <row r="543" spans="1:7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3"/>
    </row>
    <row r="544" spans="1:7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3"/>
    </row>
    <row r="545" spans="1:7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3"/>
    </row>
    <row r="546" spans="1:7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3"/>
    </row>
    <row r="547" spans="1:7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3"/>
    </row>
    <row r="548" spans="1:7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3"/>
    </row>
    <row r="549" spans="1:7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3"/>
    </row>
    <row r="550" spans="1:7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3"/>
    </row>
    <row r="551" spans="1:7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3"/>
    </row>
    <row r="552" spans="1:7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3"/>
    </row>
    <row r="553" spans="1:7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3"/>
    </row>
    <row r="554" spans="1:7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3"/>
    </row>
    <row r="555" spans="1:7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3"/>
    </row>
    <row r="556" spans="1:7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3"/>
    </row>
    <row r="557" spans="1:7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3"/>
    </row>
    <row r="558" spans="1:7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3"/>
    </row>
    <row r="559" spans="1:7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3"/>
    </row>
    <row r="560" spans="1:7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3"/>
    </row>
    <row r="561" spans="1:7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3"/>
    </row>
    <row r="562" spans="1:7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3"/>
    </row>
    <row r="563" spans="1:7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3"/>
    </row>
    <row r="564" spans="1:7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3"/>
    </row>
    <row r="565" spans="1:7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3"/>
    </row>
    <row r="566" spans="1:7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3"/>
    </row>
    <row r="567" spans="1:7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3"/>
    </row>
    <row r="568" spans="1:7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3"/>
    </row>
    <row r="569" spans="1:7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3"/>
    </row>
    <row r="570" spans="1:7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3"/>
    </row>
    <row r="571" spans="1:7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3"/>
    </row>
    <row r="572" spans="1:7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3"/>
    </row>
    <row r="573" spans="1:7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3"/>
    </row>
    <row r="574" spans="1:7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3"/>
    </row>
    <row r="575" spans="1: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3"/>
    </row>
    <row r="576" spans="1:7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3"/>
    </row>
    <row r="577" spans="1:7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3"/>
    </row>
    <row r="578" spans="1:7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3"/>
    </row>
    <row r="579" spans="1:7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3"/>
    </row>
    <row r="580" spans="1:7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3"/>
    </row>
    <row r="581" spans="1:7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3"/>
    </row>
    <row r="582" spans="1:7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3"/>
    </row>
    <row r="583" spans="1:7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3"/>
    </row>
    <row r="584" spans="1:7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3"/>
    </row>
    <row r="585" spans="1:7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3"/>
    </row>
    <row r="586" spans="1:7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3"/>
    </row>
    <row r="587" spans="1:7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3"/>
    </row>
    <row r="588" spans="1:7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3"/>
    </row>
    <row r="589" spans="1:7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3"/>
    </row>
    <row r="590" spans="1:7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3"/>
    </row>
    <row r="591" spans="1:7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3"/>
    </row>
    <row r="592" spans="1:7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3"/>
    </row>
    <row r="593" spans="1:7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3"/>
    </row>
    <row r="594" spans="1:7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3"/>
    </row>
    <row r="595" spans="1:7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3"/>
    </row>
    <row r="596" spans="1:7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3"/>
    </row>
    <row r="597" spans="1:7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3"/>
    </row>
    <row r="598" spans="1:7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3"/>
    </row>
    <row r="599" spans="1:7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3"/>
    </row>
    <row r="600" spans="1:7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3"/>
    </row>
    <row r="601" spans="1:7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3"/>
    </row>
    <row r="602" spans="1:7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3"/>
    </row>
    <row r="603" spans="1:7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3"/>
    </row>
    <row r="604" spans="1:7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3"/>
    </row>
    <row r="605" spans="1:7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3"/>
    </row>
    <row r="606" spans="1:7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3"/>
    </row>
    <row r="607" spans="1:7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3"/>
    </row>
    <row r="608" spans="1:7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3"/>
    </row>
    <row r="609" spans="1:7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3"/>
    </row>
    <row r="610" spans="1:7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3"/>
    </row>
    <row r="611" spans="1:7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3"/>
    </row>
    <row r="612" spans="1:7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3"/>
    </row>
    <row r="613" spans="1:7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3"/>
    </row>
    <row r="614" spans="1:7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3"/>
    </row>
    <row r="615" spans="1:7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3"/>
    </row>
    <row r="616" spans="1:7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3"/>
    </row>
    <row r="617" spans="1:7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3"/>
    </row>
    <row r="618" spans="1:7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3"/>
    </row>
    <row r="619" spans="1:7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3"/>
    </row>
    <row r="620" spans="1:7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3"/>
    </row>
    <row r="621" spans="1:7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3"/>
    </row>
    <row r="622" spans="1:7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3"/>
    </row>
    <row r="623" spans="1:7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3"/>
    </row>
    <row r="624" spans="1:7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3"/>
    </row>
    <row r="625" spans="1:7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3"/>
    </row>
    <row r="626" spans="1:7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3"/>
    </row>
    <row r="627" spans="1:7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3"/>
    </row>
    <row r="628" spans="1:7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3"/>
    </row>
    <row r="629" spans="1:7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3"/>
    </row>
    <row r="630" spans="1:7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3"/>
    </row>
    <row r="631" spans="1:7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3"/>
    </row>
    <row r="632" spans="1:7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3"/>
    </row>
    <row r="633" spans="1:7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3"/>
    </row>
    <row r="634" spans="1:7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3"/>
    </row>
    <row r="635" spans="1:7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3"/>
    </row>
    <row r="636" spans="1:7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3"/>
    </row>
    <row r="637" spans="1:7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3"/>
    </row>
    <row r="638" spans="1:7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3"/>
    </row>
    <row r="639" spans="1:7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3"/>
    </row>
    <row r="640" spans="1:7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3"/>
    </row>
    <row r="641" spans="1:7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3"/>
    </row>
    <row r="642" spans="1:7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3"/>
    </row>
    <row r="643" spans="1:7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3"/>
    </row>
    <row r="644" spans="1:7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3"/>
    </row>
    <row r="645" spans="1:7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3"/>
    </row>
    <row r="646" spans="1:7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3"/>
    </row>
    <row r="647" spans="1:7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3"/>
    </row>
    <row r="648" spans="1:7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3"/>
    </row>
    <row r="649" spans="1:7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3"/>
    </row>
    <row r="650" spans="1:7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3"/>
    </row>
    <row r="651" spans="1:7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3"/>
    </row>
    <row r="652" spans="1:7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3"/>
    </row>
    <row r="653" spans="1:7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3"/>
    </row>
    <row r="654" spans="1:7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3"/>
    </row>
    <row r="655" spans="1:7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3"/>
    </row>
    <row r="656" spans="1:7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3"/>
    </row>
    <row r="657" spans="1:7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3"/>
    </row>
    <row r="658" spans="1:7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3"/>
    </row>
    <row r="659" spans="1:7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3"/>
    </row>
    <row r="660" spans="1:7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3"/>
    </row>
    <row r="661" spans="1:7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3"/>
    </row>
    <row r="662" spans="1:7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3"/>
    </row>
    <row r="663" spans="1:7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3"/>
    </row>
    <row r="664" spans="1:7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3"/>
    </row>
    <row r="665" spans="1:7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3"/>
    </row>
    <row r="666" spans="1:7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3"/>
    </row>
    <row r="667" spans="1:7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3"/>
    </row>
    <row r="668" spans="1:7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3"/>
    </row>
    <row r="669" spans="1:7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3"/>
    </row>
    <row r="670" spans="1:7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3"/>
    </row>
    <row r="671" spans="1:7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3"/>
    </row>
    <row r="672" spans="1:7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3"/>
    </row>
    <row r="673" spans="1:7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3"/>
    </row>
    <row r="674" spans="1:7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3"/>
    </row>
    <row r="675" spans="1: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3"/>
    </row>
    <row r="676" spans="1:7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3"/>
    </row>
    <row r="677" spans="1:7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3"/>
    </row>
    <row r="678" spans="1:7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3"/>
    </row>
    <row r="679" spans="1:7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3"/>
    </row>
    <row r="680" spans="1:7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3"/>
    </row>
    <row r="681" spans="1:7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3"/>
    </row>
    <row r="682" spans="1:7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3"/>
    </row>
    <row r="683" spans="1:7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3"/>
    </row>
    <row r="684" spans="1:7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3"/>
    </row>
    <row r="685" spans="1:7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3"/>
    </row>
    <row r="686" spans="1:7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3"/>
    </row>
    <row r="687" spans="1:7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3"/>
    </row>
    <row r="688" spans="1:7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3"/>
    </row>
    <row r="689" spans="1:7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3"/>
    </row>
    <row r="690" spans="1:7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3"/>
    </row>
    <row r="691" spans="1:7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3"/>
    </row>
    <row r="692" spans="1:7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3"/>
    </row>
    <row r="693" spans="1:7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3"/>
    </row>
    <row r="694" spans="1:7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3"/>
    </row>
    <row r="695" spans="1:7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3"/>
    </row>
    <row r="696" spans="1:7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3"/>
    </row>
    <row r="697" spans="1:7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3"/>
    </row>
    <row r="698" spans="1:7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3"/>
    </row>
    <row r="699" spans="1:7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3"/>
    </row>
    <row r="700" spans="1:7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3"/>
    </row>
    <row r="701" spans="1:7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3"/>
    </row>
    <row r="702" spans="1:7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3"/>
    </row>
    <row r="703" spans="1:7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3"/>
    </row>
    <row r="704" spans="1:7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3"/>
    </row>
    <row r="705" spans="1:7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3"/>
    </row>
    <row r="706" spans="1:7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3"/>
    </row>
    <row r="707" spans="1:7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3"/>
    </row>
    <row r="708" spans="1:7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3"/>
    </row>
    <row r="709" spans="1:7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3"/>
    </row>
    <row r="710" spans="1:7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3"/>
    </row>
    <row r="711" spans="1:7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3"/>
    </row>
    <row r="712" spans="1:7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3"/>
    </row>
    <row r="713" spans="1:7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3"/>
    </row>
    <row r="714" spans="1:7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3"/>
    </row>
    <row r="715" spans="1:7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3"/>
    </row>
    <row r="716" spans="1:7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3"/>
    </row>
    <row r="717" spans="1:7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3"/>
    </row>
    <row r="718" spans="1:7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3"/>
    </row>
    <row r="719" spans="1:7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3"/>
    </row>
    <row r="720" spans="1:7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3"/>
    </row>
    <row r="721" spans="1:7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3"/>
    </row>
    <row r="722" spans="1:7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3"/>
    </row>
    <row r="723" spans="1:7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3"/>
    </row>
    <row r="724" spans="1:7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3"/>
    </row>
    <row r="725" spans="1:7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3"/>
    </row>
    <row r="726" spans="1:7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3"/>
    </row>
    <row r="727" spans="1:7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3"/>
    </row>
    <row r="728" spans="1:7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3"/>
    </row>
    <row r="729" spans="1:7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3"/>
    </row>
    <row r="730" spans="1:7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3"/>
    </row>
    <row r="731" spans="1:7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3"/>
    </row>
    <row r="732" spans="1:7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3"/>
    </row>
    <row r="733" spans="1:7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3"/>
    </row>
    <row r="734" spans="1:7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3"/>
    </row>
    <row r="735" spans="1:7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3"/>
    </row>
    <row r="736" spans="1:7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3"/>
    </row>
    <row r="737" spans="1:7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3"/>
    </row>
    <row r="738" spans="1:7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3"/>
    </row>
    <row r="739" spans="1:7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3"/>
    </row>
    <row r="740" spans="1:7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3"/>
    </row>
    <row r="741" spans="1:7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3"/>
    </row>
    <row r="742" spans="1:7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3"/>
    </row>
    <row r="743" spans="1:7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3"/>
    </row>
    <row r="744" spans="1:7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3"/>
    </row>
    <row r="745" spans="1:7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3"/>
    </row>
    <row r="746" spans="1:7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3"/>
    </row>
    <row r="747" spans="1:7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3"/>
    </row>
    <row r="748" spans="1:7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3"/>
    </row>
    <row r="749" spans="1:7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3"/>
    </row>
    <row r="750" spans="1:7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3"/>
    </row>
    <row r="751" spans="1:7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3"/>
    </row>
    <row r="752" spans="1:7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3"/>
    </row>
    <row r="753" spans="1:7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3"/>
    </row>
    <row r="754" spans="1:7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3"/>
    </row>
    <row r="755" spans="1:7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3"/>
    </row>
    <row r="756" spans="1:7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3"/>
    </row>
    <row r="757" spans="1:7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3"/>
    </row>
    <row r="758" spans="1:7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3"/>
    </row>
    <row r="759" spans="1:7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3"/>
    </row>
    <row r="760" spans="1:7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3"/>
    </row>
    <row r="761" spans="1:7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3"/>
    </row>
    <row r="762" spans="1:7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3"/>
    </row>
    <row r="763" spans="1:7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3"/>
    </row>
    <row r="764" spans="1:7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3"/>
    </row>
    <row r="765" spans="1:7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3"/>
    </row>
    <row r="766" spans="1:7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3"/>
    </row>
    <row r="767" spans="1:7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3"/>
    </row>
    <row r="768" spans="1:7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3"/>
    </row>
    <row r="769" spans="1:7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3"/>
    </row>
    <row r="770" spans="1:7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3"/>
    </row>
    <row r="771" spans="1:7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3"/>
    </row>
    <row r="772" spans="1:7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3"/>
    </row>
    <row r="773" spans="1:7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3"/>
    </row>
    <row r="774" spans="1:7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3"/>
    </row>
    <row r="775" spans="1: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3"/>
    </row>
    <row r="776" spans="1:7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3"/>
    </row>
    <row r="777" spans="1:7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3"/>
    </row>
    <row r="778" spans="1:7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3"/>
    </row>
    <row r="779" spans="1:7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3"/>
    </row>
    <row r="780" spans="1:7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3"/>
    </row>
    <row r="781" spans="1:7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3"/>
    </row>
    <row r="782" spans="1:7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3"/>
    </row>
    <row r="783" spans="1:7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3"/>
    </row>
    <row r="784" spans="1:7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3"/>
    </row>
    <row r="785" spans="1:7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3"/>
    </row>
    <row r="786" spans="1:7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3"/>
    </row>
    <row r="787" spans="1:7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3"/>
    </row>
    <row r="788" spans="1:7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3"/>
    </row>
    <row r="789" spans="1:7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3"/>
    </row>
    <row r="790" spans="1:7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3"/>
    </row>
    <row r="791" spans="1:7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3"/>
    </row>
    <row r="792" spans="1:7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3"/>
    </row>
    <row r="793" spans="1:7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3"/>
    </row>
    <row r="794" spans="1:7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3"/>
    </row>
    <row r="795" spans="1:7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3"/>
    </row>
    <row r="796" spans="1:7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3"/>
    </row>
    <row r="797" spans="1:7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3"/>
    </row>
    <row r="798" spans="1:7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3"/>
    </row>
    <row r="799" spans="1:7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3"/>
    </row>
    <row r="800" spans="1:7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3"/>
    </row>
    <row r="801" spans="1:7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3"/>
    </row>
    <row r="802" spans="1:7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3"/>
    </row>
    <row r="803" spans="1:7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3"/>
    </row>
    <row r="804" spans="1:7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3"/>
    </row>
    <row r="805" spans="1:7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3"/>
    </row>
    <row r="806" spans="1:7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3"/>
    </row>
    <row r="807" spans="1:7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3"/>
    </row>
    <row r="808" spans="1:7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3"/>
    </row>
    <row r="809" spans="1:7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3"/>
    </row>
    <row r="810" spans="1:7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3"/>
    </row>
    <row r="811" spans="1:7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3"/>
    </row>
    <row r="812" spans="1:7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3"/>
    </row>
    <row r="813" spans="1:7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3"/>
    </row>
    <row r="814" spans="1:7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3"/>
    </row>
    <row r="815" spans="1:7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3"/>
    </row>
    <row r="816" spans="1:7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3"/>
    </row>
    <row r="817" spans="1:7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3"/>
    </row>
    <row r="818" spans="1:7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3"/>
    </row>
    <row r="819" spans="1:7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3"/>
    </row>
    <row r="820" spans="1:7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3"/>
    </row>
    <row r="821" spans="1:7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3"/>
    </row>
    <row r="822" spans="1:7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3"/>
    </row>
    <row r="823" spans="1:7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3"/>
    </row>
    <row r="824" spans="1:7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3"/>
    </row>
    <row r="825" spans="1:7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3"/>
    </row>
    <row r="826" spans="1:7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3"/>
    </row>
    <row r="827" spans="1:7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3"/>
    </row>
    <row r="828" spans="1:7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3"/>
    </row>
    <row r="829" spans="1:7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3"/>
    </row>
    <row r="830" spans="1:7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3"/>
    </row>
    <row r="831" spans="1:7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3"/>
    </row>
    <row r="832" spans="1:7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3"/>
    </row>
    <row r="833" spans="1:7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3"/>
    </row>
    <row r="834" spans="1:7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3"/>
    </row>
    <row r="835" spans="1:7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3"/>
    </row>
    <row r="836" spans="1:7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3"/>
    </row>
    <row r="837" spans="1:7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3"/>
    </row>
    <row r="838" spans="1:7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3"/>
    </row>
    <row r="839" spans="1:7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3"/>
    </row>
    <row r="840" spans="1:7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3"/>
    </row>
    <row r="841" spans="1:7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3"/>
    </row>
    <row r="842" spans="1:7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3"/>
    </row>
    <row r="843" spans="1:7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3"/>
    </row>
    <row r="844" spans="1:7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3"/>
    </row>
    <row r="845" spans="1:7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3"/>
    </row>
    <row r="846" spans="1:7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3"/>
    </row>
    <row r="847" spans="1:7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3"/>
    </row>
    <row r="848" spans="1:7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3"/>
    </row>
    <row r="849" spans="1:7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3"/>
    </row>
    <row r="850" spans="1:7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3"/>
    </row>
    <row r="851" spans="1:7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3"/>
    </row>
    <row r="852" spans="1:7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3"/>
    </row>
    <row r="853" spans="1:7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3"/>
    </row>
    <row r="854" spans="1:7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3"/>
    </row>
    <row r="855" spans="1:7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3"/>
    </row>
    <row r="856" spans="1:7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3"/>
    </row>
    <row r="857" spans="1:7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3"/>
    </row>
    <row r="858" spans="1:7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3"/>
    </row>
    <row r="859" spans="1:7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3"/>
    </row>
    <row r="860" spans="1:7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3"/>
    </row>
    <row r="861" spans="1:7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3"/>
    </row>
    <row r="862" spans="1:7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3"/>
    </row>
    <row r="863" spans="1:7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3"/>
    </row>
    <row r="864" spans="1:7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3"/>
    </row>
    <row r="865" spans="1:7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3"/>
    </row>
    <row r="866" spans="1:7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3"/>
    </row>
    <row r="867" spans="1:7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3"/>
    </row>
    <row r="868" spans="1:7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3"/>
    </row>
    <row r="869" spans="1:7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3"/>
    </row>
    <row r="870" spans="1:7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3"/>
    </row>
    <row r="871" spans="1:7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3"/>
    </row>
    <row r="872" spans="1:7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3"/>
    </row>
    <row r="873" spans="1:7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3"/>
    </row>
    <row r="874" spans="1:7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3"/>
    </row>
    <row r="875" spans="1: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3"/>
    </row>
    <row r="876" spans="1:7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3"/>
    </row>
    <row r="877" spans="1:7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3"/>
    </row>
    <row r="878" spans="1:7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3"/>
    </row>
    <row r="879" spans="1:7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3"/>
    </row>
    <row r="880" spans="1:7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3"/>
    </row>
    <row r="881" spans="1:7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3"/>
    </row>
    <row r="882" spans="1:7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3"/>
    </row>
    <row r="883" spans="1:7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3"/>
    </row>
    <row r="884" spans="1:7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3"/>
    </row>
    <row r="885" spans="1:7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3"/>
    </row>
    <row r="886" spans="1:7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3"/>
    </row>
    <row r="887" spans="1:7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3"/>
    </row>
    <row r="888" spans="1:7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3"/>
    </row>
    <row r="889" spans="1:7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3"/>
    </row>
    <row r="890" spans="1:7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3"/>
    </row>
    <row r="891" spans="1:7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3"/>
    </row>
    <row r="892" spans="1:7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3"/>
    </row>
    <row r="893" spans="1:7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3"/>
    </row>
    <row r="894" spans="1:7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3"/>
    </row>
    <row r="895" spans="1:7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3"/>
    </row>
    <row r="896" spans="1:7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3"/>
    </row>
    <row r="897" spans="1:7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3"/>
    </row>
    <row r="898" spans="1:7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3"/>
    </row>
    <row r="899" spans="1:7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3"/>
    </row>
    <row r="900" spans="1:7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3"/>
    </row>
    <row r="901" spans="1:7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3"/>
    </row>
    <row r="902" spans="1:7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3"/>
    </row>
    <row r="903" spans="1:7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3"/>
    </row>
    <row r="904" spans="1:7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3"/>
    </row>
    <row r="905" spans="1:7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3"/>
    </row>
    <row r="906" spans="1:7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3"/>
    </row>
    <row r="907" spans="1:7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3"/>
    </row>
    <row r="908" spans="1:7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3"/>
    </row>
    <row r="909" spans="1:7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3"/>
    </row>
    <row r="910" spans="1:7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3"/>
    </row>
    <row r="911" spans="1:7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3"/>
    </row>
    <row r="912" spans="1:7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3"/>
    </row>
    <row r="913" spans="1:7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3"/>
    </row>
    <row r="914" spans="1:7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3"/>
    </row>
    <row r="915" spans="1:7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3"/>
    </row>
    <row r="916" spans="1:7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3"/>
    </row>
    <row r="917" spans="1:7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3"/>
    </row>
    <row r="918" spans="1:7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3"/>
    </row>
    <row r="919" spans="1:7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3"/>
    </row>
    <row r="920" spans="1:7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3"/>
    </row>
    <row r="921" spans="1:7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3"/>
    </row>
    <row r="922" spans="1:7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3"/>
    </row>
    <row r="923" spans="1:7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3"/>
    </row>
    <row r="924" spans="1:7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3"/>
    </row>
    <row r="925" spans="1:7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3"/>
    </row>
    <row r="926" spans="1:7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3"/>
    </row>
    <row r="927" spans="1:7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3"/>
    </row>
    <row r="928" spans="1:7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3"/>
    </row>
    <row r="929" spans="1:7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3"/>
    </row>
    <row r="930" spans="1:7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3"/>
    </row>
    <row r="931" spans="1:7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3"/>
    </row>
    <row r="932" spans="1:7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3"/>
    </row>
    <row r="933" spans="1:7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3"/>
    </row>
    <row r="934" spans="1:7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3"/>
    </row>
    <row r="935" spans="1:7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3"/>
    </row>
    <row r="936" spans="1:7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3"/>
    </row>
    <row r="937" spans="1:7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3"/>
    </row>
    <row r="938" spans="1:7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3"/>
    </row>
    <row r="939" spans="1:7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3"/>
    </row>
    <row r="940" spans="1:7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3"/>
    </row>
    <row r="941" spans="1:7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3"/>
    </row>
    <row r="942" spans="1:7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3"/>
    </row>
    <row r="943" spans="1:7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3"/>
    </row>
    <row r="944" spans="1:7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3"/>
    </row>
    <row r="945" spans="1:7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3"/>
    </row>
    <row r="946" spans="1:7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3"/>
    </row>
    <row r="947" spans="1:7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3"/>
    </row>
    <row r="948" spans="1:7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3"/>
    </row>
    <row r="949" spans="1:7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3"/>
    </row>
    <row r="950" spans="1:7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3"/>
    </row>
    <row r="951" spans="1:7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3"/>
    </row>
    <row r="952" spans="1:7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3"/>
    </row>
    <row r="953" spans="1:7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3"/>
    </row>
    <row r="954" spans="1:7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3"/>
    </row>
    <row r="955" spans="1:7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3"/>
    </row>
    <row r="956" spans="1:7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3"/>
    </row>
    <row r="957" spans="1:7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3"/>
    </row>
    <row r="958" spans="1:7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3"/>
    </row>
    <row r="959" spans="1:7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3"/>
    </row>
    <row r="960" spans="1:7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3"/>
    </row>
    <row r="961" spans="1:7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3"/>
    </row>
    <row r="962" spans="1:7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3"/>
    </row>
    <row r="963" spans="1:7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3"/>
    </row>
    <row r="964" spans="1:7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3"/>
    </row>
    <row r="965" spans="1:7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3"/>
    </row>
    <row r="966" spans="1:7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3"/>
    </row>
    <row r="967" spans="1:7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3"/>
    </row>
    <row r="968" spans="1:7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3"/>
    </row>
    <row r="969" spans="1:7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3"/>
    </row>
    <row r="970" spans="1:7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3"/>
    </row>
    <row r="971" spans="1:7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3"/>
    </row>
    <row r="972" spans="1:7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3"/>
    </row>
    <row r="973" spans="1:7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3"/>
    </row>
    <row r="974" spans="1:7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3"/>
    </row>
    <row r="975" spans="1: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3"/>
    </row>
    <row r="976" spans="1:7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3"/>
    </row>
    <row r="977" spans="1:7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3"/>
    </row>
    <row r="978" spans="1:7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3"/>
    </row>
    <row r="979" spans="1:7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3"/>
    </row>
    <row r="980" spans="1:7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3"/>
    </row>
    <row r="981" spans="1:7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3"/>
    </row>
    <row r="982" spans="1:7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3"/>
    </row>
    <row r="983" spans="1:7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3"/>
    </row>
    <row r="984" spans="1:7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3"/>
    </row>
    <row r="985" spans="1:7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3"/>
    </row>
    <row r="986" spans="1:7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3"/>
    </row>
    <row r="987" spans="1:7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3"/>
    </row>
    <row r="988" spans="1:7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3"/>
    </row>
    <row r="989" spans="1:7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3"/>
    </row>
    <row r="990" spans="1:7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3"/>
    </row>
    <row r="991" spans="1:7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3"/>
    </row>
    <row r="992" spans="1:7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3"/>
    </row>
    <row r="993" spans="1:7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3"/>
    </row>
    <row r="994" spans="1:7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3"/>
    </row>
    <row r="995" spans="1:7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3"/>
    </row>
    <row r="996" spans="1:7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3"/>
    </row>
    <row r="997" spans="1:7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3"/>
    </row>
    <row r="998" spans="1:7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3"/>
    </row>
    <row r="999" spans="1:7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3"/>
    </row>
    <row r="1000" spans="1:7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3"/>
    </row>
    <row r="1001" spans="1:75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3"/>
    </row>
  </sheetData>
  <mergeCells count="44">
    <mergeCell ref="Y1:AA1"/>
    <mergeCell ref="AB1:BK1"/>
    <mergeCell ref="X3:AA3"/>
    <mergeCell ref="AB3:BK3"/>
    <mergeCell ref="A5:B5"/>
    <mergeCell ref="U5:AA5"/>
    <mergeCell ref="AB5:BK5"/>
    <mergeCell ref="BI7:BK7"/>
    <mergeCell ref="BO7:BR7"/>
    <mergeCell ref="BS7:BV7"/>
    <mergeCell ref="C7:E7"/>
    <mergeCell ref="F7:J7"/>
    <mergeCell ref="K7:P7"/>
    <mergeCell ref="Q7:R7"/>
    <mergeCell ref="S7:U7"/>
    <mergeCell ref="V7:Y7"/>
    <mergeCell ref="Z7:BH7"/>
    <mergeCell ref="C8:E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9:B29"/>
    <mergeCell ref="A22:B22"/>
    <mergeCell ref="A23:B23"/>
    <mergeCell ref="A24:B24"/>
    <mergeCell ref="A25:B25"/>
    <mergeCell ref="A26:B26"/>
    <mergeCell ref="A27:B27"/>
    <mergeCell ref="A28:B28"/>
    <mergeCell ref="A30:B30"/>
    <mergeCell ref="A31:B31"/>
    <mergeCell ref="C32:Z32"/>
    <mergeCell ref="AA32:AE32"/>
    <mergeCell ref="AF32:BK32"/>
  </mergeCells>
  <pageMargins left="0.15972222222222199" right="0.15972222222222199" top="0.209722222222222" bottom="0.209722222222222" header="0" footer="0"/>
  <pageSetup paperSize="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/>
  <cols>
    <col min="1" max="6" width="10.7109375" customWidth="1"/>
    <col min="7" max="26" width="8.855468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/>
  <cols>
    <col min="1" max="6" width="10.7109375" customWidth="1"/>
    <col min="7" max="26" width="8.855468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0"/>
  <sheetViews>
    <sheetView workbookViewId="0"/>
  </sheetViews>
  <sheetFormatPr defaultColWidth="14.42578125" defaultRowHeight="15" customHeight="1"/>
  <cols>
    <col min="1" max="6" width="10.7109375" customWidth="1"/>
    <col min="7" max="26" width="8.855468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d5759cbb5d14954a5c92e7b8f99a0a4 xmlns="c7264a82-bd21-4a3c-821e-1cfb16e62edf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 de travail</TermName>
          <TermId xmlns="http://schemas.microsoft.com/office/infopath/2007/PartnerControls">311a1f73-74c5-4ccb-85dd-020570d82ed0</TermId>
        </TermInfo>
      </Terms>
    </ad5759cbb5d14954a5c92e7b8f99a0a4>
    <annee_fin xmlns="c7264a82-bd21-4a3c-821e-1cfb16e62edf">2027</annee_fin>
    <a70dd5cb6e9a4b28a0d02b815dde34b3 xmlns="c7264a82-bd21-4a3c-821e-1cfb16e62edf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Non</TermName>
          <TermId xmlns="http://schemas.microsoft.com/office/infopath/2007/PartnerControls">4e379bad-e585-4f3a-913f-f0d32a07cc93</TermId>
        </TermInfo>
      </Terms>
    </a70dd5cb6e9a4b28a0d02b815dde34b3>
    <TaxCatchAll xmlns="4a810133-dfb1-4bd4-b1da-a24535dd0135">
      <Value>2</Value>
      <Value>1</Value>
    </TaxCatchAll>
    <annee_debut xmlns="c7264a82-bd21-4a3c-821e-1cfb16e62edf">2026</annee_debut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2BC9F69F30D54BB32765725E52D572" ma:contentTypeVersion="10" ma:contentTypeDescription="Crée un document." ma:contentTypeScope="" ma:versionID="3cbbf9d6b689e874870a852bbdf46778">
  <xsd:schema xmlns:xsd="http://www.w3.org/2001/XMLSchema" xmlns:xs="http://www.w3.org/2001/XMLSchema" xmlns:p="http://schemas.microsoft.com/office/2006/metadata/properties" xmlns:ns2="c7264a82-bd21-4a3c-821e-1cfb16e62edf" xmlns:ns3="4a810133-dfb1-4bd4-b1da-a24535dd0135" xmlns:ns4="1930b546-5c55-4391-865a-2e07690789e6" targetNamespace="http://schemas.microsoft.com/office/2006/metadata/properties" ma:root="true" ma:fieldsID="9189f4969a338c042c3b68cea4b8e758" ns2:_="" ns3:_="" ns4:_="">
    <xsd:import namespace="c7264a82-bd21-4a3c-821e-1cfb16e62edf"/>
    <xsd:import namespace="4a810133-dfb1-4bd4-b1da-a24535dd0135"/>
    <xsd:import namespace="1930b546-5c55-4391-865a-2e07690789e6"/>
    <xsd:element name="properties">
      <xsd:complexType>
        <xsd:sequence>
          <xsd:element name="documentManagement">
            <xsd:complexType>
              <xsd:all>
                <xsd:element ref="ns2:a70dd5cb6e9a4b28a0d02b815dde34b3" minOccurs="0"/>
                <xsd:element ref="ns2:ad5759cbb5d14954a5c92e7b8f99a0a4" minOccurs="0"/>
                <xsd:element ref="ns3:TaxCatchAll" minOccurs="0"/>
                <xsd:element ref="ns2:annee_debut"/>
                <xsd:element ref="ns2:annee_fin"/>
                <xsd:element ref="ns4:MediaServiceMetadata" minOccurs="0"/>
                <xsd:element ref="ns4:MediaServiceFastMetadata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64a82-bd21-4a3c-821e-1cfb16e62edf" elementFormDefault="qualified">
    <xsd:import namespace="http://schemas.microsoft.com/office/2006/documentManagement/types"/>
    <xsd:import namespace="http://schemas.microsoft.com/office/infopath/2007/PartnerControls"/>
    <xsd:element name="a70dd5cb6e9a4b28a0d02b815dde34b3" ma:index="8" ma:taxonomy="true" ma:internalName="a70dd5cb6e9a4b28a0d02b815dde34b3" ma:taxonomyFieldName="Exclusion_suppression_massive" ma:displayName="Exclusion de la suppression massive" ma:default="1;#Non|4e379bad-e585-4f3a-913f-f0d32a07cc93" ma:fieldId="{a70dd5cb-6e9a-4b28-a0d0-2b815dde34b3}" ma:sspId="461b7e55-b381-48fd-ab3f-416211f37788" ma:termSetId="0337cfa3-c072-493b-8624-7faee48357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d5759cbb5d14954a5c92e7b8f99a0a4" ma:index="9" ma:taxonomy="true" ma:internalName="ad5759cbb5d14954a5c92e7b8f99a0a4" ma:taxonomyFieldName="Statut" ma:displayName="Statut" ma:default="2;#Document de travail|311a1f73-74c5-4ccb-85dd-020570d82ed0" ma:fieldId="{ad5759cb-b5d1-4954-a5c9-2e7b8f99a0a4}" ma:sspId="461b7e55-b381-48fd-ab3f-416211f37788" ma:termSetId="54b62bf3-1390-44cc-9b60-44daec1131e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nnee_debut" ma:index="12" ma:displayName="Année début" ma:default="2026" ma:format="Dropdown" ma:internalName="annee_debut">
      <xsd:simpleType>
        <xsd:restriction base="dms:Choice"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  <xsd:enumeration value="2031"/>
          <xsd:enumeration value="2032"/>
          <xsd:enumeration value="2033"/>
          <xsd:enumeration value="2034"/>
        </xsd:restriction>
      </xsd:simpleType>
    </xsd:element>
    <xsd:element name="annee_fin" ma:index="13" ma:displayName="Année fin" ma:default="2027" ma:format="Dropdown" ma:internalName="annee_fin">
      <xsd:simpleType>
        <xsd:restriction base="dms:Choice"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  <xsd:enumeration value="2031"/>
          <xsd:enumeration value="2032"/>
          <xsd:enumeration value="2033"/>
          <xsd:enumeration value="2034"/>
          <xsd:enumeration value="203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10133-dfb1-4bd4-b1da-a24535dd0135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f9aac633-cf20-450c-af83-c3335fa83e90}" ma:internalName="TaxCatchAll" ma:showField="CatchAllData" ma:web="4a810133-dfb1-4bd4-b1da-a24535dd01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0b546-5c55-4391-865a-2e0769078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D6FE98-B36F-4679-BC34-74DB815910E4}"/>
</file>

<file path=customXml/itemProps2.xml><?xml version="1.0" encoding="utf-8"?>
<ds:datastoreItem xmlns:ds="http://schemas.openxmlformats.org/officeDocument/2006/customXml" ds:itemID="{966291F0-B1CE-43B4-8BD9-389114D73E30}"/>
</file>

<file path=customXml/itemProps3.xml><?xml version="1.0" encoding="utf-8"?>
<ds:datastoreItem xmlns:ds="http://schemas.openxmlformats.org/officeDocument/2006/customXml" ds:itemID="{5A68ADC9-62F9-4F87-A300-54C40005EB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Jean-François Veilleux</dc:creator>
  <cp:keywords/>
  <dc:description/>
  <cp:lastModifiedBy>Pascale Danis</cp:lastModifiedBy>
  <cp:revision/>
  <dcterms:created xsi:type="dcterms:W3CDTF">2018-09-13T13:17:55Z</dcterms:created>
  <dcterms:modified xsi:type="dcterms:W3CDTF">2026-10-13T17:17:05Z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0x010100382BC9F69F30D54BB32765725E52D572</vt:lpwstr>
  </property>
  <property fmtid="{D5CDD505-2E9C-101B-9397-08002B2CF9AE}" pid="9" name="Statut">
    <vt:lpwstr>2;#Document de travail|311a1f73-74c5-4ccb-85dd-020570d82ed0</vt:lpwstr>
  </property>
  <property fmtid="{D5CDD505-2E9C-101B-9397-08002B2CF9AE}" pid="10" name="Exclusion_suppression_massive">
    <vt:lpwstr>1;#Non|4e379bad-e585-4f3a-913f-f0d32a07cc93</vt:lpwstr>
  </property>
</Properties>
</file>